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92" yWindow="4500" windowWidth="12000" windowHeight="10032" activeTab="4"/>
  </bookViews>
  <sheets>
    <sheet name="IDENTIFICACIÓN" sheetId="1" r:id="rId1"/>
    <sheet name="CLASIFICACIÓN" sheetId="2" r:id="rId2"/>
    <sheet name="ANÁLISIS" sheetId="3" r:id="rId3"/>
    <sheet name="CALIF Y EVALUAC" sheetId="4" r:id="rId4"/>
    <sheet name="MAPA DE RIESGO 2016" sheetId="5" r:id="rId5"/>
    <sheet name="RESUMEN" sheetId="6" r:id="rId6"/>
    <sheet name="POLÍTICAS DE RIESGO " sheetId="7" r:id="rId7"/>
    <sheet name="Hoja2" sheetId="8" r:id="rId8"/>
  </sheets>
  <definedNames/>
  <calcPr fullCalcOnLoad="1"/>
</workbook>
</file>

<file path=xl/sharedStrings.xml><?xml version="1.0" encoding="utf-8"?>
<sst xmlns="http://schemas.openxmlformats.org/spreadsheetml/2006/main" count="1755" uniqueCount="806">
  <si>
    <t>UNIVERSIDAD TECNOLÓGICA DEL CHOCÓ " DIEGO LUIS CORDOBA"</t>
  </si>
  <si>
    <t>MAPA DE RIESGOS 2014</t>
  </si>
  <si>
    <t>PROCESO: GESTIÓN DIRECTIVA Y DESARROLLO INSTITUCIONAL</t>
  </si>
  <si>
    <t>Responsable:Paz Leyda Murillo</t>
  </si>
  <si>
    <t>CAUSAS (PROBABILIDAD)</t>
  </si>
  <si>
    <t>RIESGO</t>
  </si>
  <si>
    <t>DESCRIPCIÒN</t>
  </si>
  <si>
    <t>EFECTOS (CONSECUENCIAS) IMPACTO</t>
  </si>
  <si>
    <t>Son los medios, las circunstancias y agentes generadores del riesgo.Los agentes generadores se entienden como todos los sujetos u objetos que tienen la capacidad de originar un riesgo(personas, materiales, comités, instalaciones, entorno)</t>
  </si>
  <si>
    <t>Representa la posibilidad de ocurrencia de un evento que pueda entorpercer el normal desarrollo de las funciones de la entidad y le impidan el logro de sus objetivos</t>
  </si>
  <si>
    <t>Se refiere a las caracteristicas generales o las formas en que se observa o manifiesta el riesgo identificado</t>
  </si>
  <si>
    <t>Constituyen las consecuencias del riesgo sobre los objetivos de la entidad.</t>
  </si>
  <si>
    <t xml:space="preserve">1.-Informaciòn incompleta   y erronea. 2.- Suministro de Informaciòn inoportuna .                                    3.Software sin restricciones.
4.-Falta de soportes  de la informaciòn a reportar.
</t>
  </si>
  <si>
    <t>Reporte de Informes de baja calidad</t>
  </si>
  <si>
    <t>La Informacion  suministrada por quienes la producen  es inoportuna, de baja calidad y sin el debido autocontrol</t>
  </si>
  <si>
    <t xml:space="preserve">1.-Falta de Credibilidad por los Entes de Control y la comunidad.
2.-Sanciones por parte  de los entes de control .                                                             3.- Incumplimiento de metas 
4.-No asignaciòn de los recursos economicos suficientes.
5.-Insatisfaccion del cliente.
</t>
  </si>
  <si>
    <t xml:space="preserve"> El POA  de la vigencia no se cumpla</t>
  </si>
  <si>
    <t xml:space="preserve"> los indicadores para el cumplimiento de las metas establecidas en los planesNo se logra</t>
  </si>
  <si>
    <t>1.-Incumplimiento de metas y sanciones por parte de los entes de vigilancia y control                                                                 2.- Insatisfacciòn de los clientes</t>
  </si>
  <si>
    <t>Perfil inadecuado para  realizar interventorias en proyectos especificos</t>
  </si>
  <si>
    <t>Las  interventorías no se realicen adecuadamente</t>
  </si>
  <si>
    <t>Algunas  interventorias presentan deficiencias por falta de asignación de personal con el perfil requerido para ejercer esta función</t>
  </si>
  <si>
    <t xml:space="preserve">1.-Se pague el contrato sin que se haya cumplido con el objeto contractual                                                        2.-Obras recibidas  con problemas tecnicos </t>
  </si>
  <si>
    <t xml:space="preserve">RIESGO 1 </t>
  </si>
  <si>
    <t>RIESGO 2</t>
  </si>
  <si>
    <t>RIESGO 3</t>
  </si>
  <si>
    <r>
      <rPr>
        <b/>
        <sz val="9"/>
        <color indexed="8"/>
        <rFont val="Calibri"/>
        <family val="2"/>
      </rPr>
      <t>Estratégico:</t>
    </r>
    <r>
      <rPr>
        <sz val="9"/>
        <color indexed="8"/>
        <rFont val="Calibri"/>
        <family val="2"/>
      </rPr>
      <t xml:space="preserve"> </t>
    </r>
    <r>
      <rPr>
        <sz val="9"/>
        <color indexed="8"/>
        <rFont val="Calibri"/>
        <family val="2"/>
      </rPr>
      <t>Se asocia con la forma en que se administra la entidad.</t>
    </r>
  </si>
  <si>
    <r>
      <rPr>
        <b/>
        <sz val="9"/>
        <color indexed="8"/>
        <rFont val="Calibri"/>
        <family val="2"/>
      </rPr>
      <t>Operativo:</t>
    </r>
    <r>
      <rPr>
        <sz val="9"/>
        <color indexed="8"/>
        <rFont val="Calibri"/>
        <family val="2"/>
      </rPr>
      <t>Comprende los riesgos relacionados tanto en la parte operativa como en la técnica de la entidad.</t>
    </r>
  </si>
  <si>
    <r>
      <rPr>
        <b/>
        <sz val="9"/>
        <color indexed="8"/>
        <rFont val="Calibri"/>
        <family val="2"/>
      </rPr>
      <t xml:space="preserve">Financiero: </t>
    </r>
    <r>
      <rPr>
        <sz val="9"/>
        <color indexed="8"/>
        <rFont val="Calibri"/>
        <family val="2"/>
      </rPr>
      <t>Se relaciona con el Manejo de los recursos de la entidad.</t>
    </r>
  </si>
  <si>
    <r>
      <rPr>
        <b/>
        <sz val="9"/>
        <color indexed="8"/>
        <rFont val="Calibri"/>
        <family val="2"/>
      </rPr>
      <t>Cumplimiento:</t>
    </r>
    <r>
      <rPr>
        <sz val="9"/>
        <color indexed="8"/>
        <rFont val="Calibri"/>
        <family val="2"/>
      </rPr>
      <t>Se asocian con la capacidad de la entidad para cumplir requisitos legales</t>
    </r>
  </si>
  <si>
    <r>
      <rPr>
        <b/>
        <sz val="9"/>
        <color indexed="8"/>
        <rFont val="Calibri"/>
        <family val="2"/>
      </rPr>
      <t>Tecnología</t>
    </r>
    <r>
      <rPr>
        <sz val="9"/>
        <color indexed="8"/>
        <rFont val="Calibri"/>
        <family val="2"/>
      </rPr>
      <t xml:space="preserve">: </t>
    </r>
    <r>
      <rPr>
        <sz val="9"/>
        <color indexed="8"/>
        <rFont val="Calibri"/>
        <family val="2"/>
      </rPr>
      <t>Se asocian con la capacidad de la entidad para que la tecnología satisfaga su s necesidades actuales y futuras y soporte el cumplimiento de la misión.</t>
    </r>
  </si>
  <si>
    <t>PARA DETERMINAR LA PROBABILIDAD</t>
  </si>
  <si>
    <t>NIVEL</t>
  </si>
  <si>
    <t>valor</t>
  </si>
  <si>
    <t>CONCEPTO</t>
  </si>
  <si>
    <t xml:space="preserve">DESCRIPCIÓN </t>
  </si>
  <si>
    <t>A</t>
  </si>
  <si>
    <t>Casi Certeza</t>
  </si>
  <si>
    <t>Se espera que ocurra en la mayoria de las circunstancias</t>
  </si>
  <si>
    <t>B</t>
  </si>
  <si>
    <t>Probable</t>
  </si>
  <si>
    <t>Probablemente ocurrirá en la mayoria de las circunstancias</t>
  </si>
  <si>
    <t>C</t>
  </si>
  <si>
    <t>Posible</t>
  </si>
  <si>
    <t>Podría ocurrir en algún momento</t>
  </si>
  <si>
    <t>D</t>
  </si>
  <si>
    <t>Improbable</t>
  </si>
  <si>
    <t>Pudo ocurrir en algún momento</t>
  </si>
  <si>
    <t>E</t>
  </si>
  <si>
    <t>Raro</t>
  </si>
  <si>
    <t>Puede ocurrir sólo en circunstancias excepcionales</t>
  </si>
  <si>
    <t>No.</t>
  </si>
  <si>
    <t>Riesgo</t>
  </si>
  <si>
    <t>Probabilidad</t>
  </si>
  <si>
    <t>PARA DETERMINAR EL IMPACTO</t>
  </si>
  <si>
    <t>Catastrófico</t>
  </si>
  <si>
    <t xml:space="preserve">Mayor </t>
  </si>
  <si>
    <t>Menor</t>
  </si>
  <si>
    <t>Pudo  ocurriren algún momento</t>
  </si>
  <si>
    <t>Insignificante</t>
  </si>
  <si>
    <t>Pudo ocurrir sólo en circunstancias excepcionales</t>
  </si>
  <si>
    <t>Impacto</t>
  </si>
  <si>
    <t>MATRIZ DE CALIFICACIÓN, EVALUACIÓN Y RESPUESTA A LOS RIESGOS</t>
  </si>
  <si>
    <t>PROBABILIDAD</t>
  </si>
  <si>
    <t>IMPACTO</t>
  </si>
  <si>
    <t>INSIGNIFICANTE(1)</t>
  </si>
  <si>
    <t>MENOR(2)</t>
  </si>
  <si>
    <t>MODERADO(3)</t>
  </si>
  <si>
    <t>MAYOR(4)</t>
  </si>
  <si>
    <t>CATASTRÓFICO(5)</t>
  </si>
  <si>
    <t>E (Raro) 1</t>
  </si>
  <si>
    <t>M</t>
  </si>
  <si>
    <t>D(Improbable)2</t>
  </si>
  <si>
    <t>C(Posible)3</t>
  </si>
  <si>
    <t>B(Probable) 4</t>
  </si>
  <si>
    <t>A(Casi certeza) 5</t>
  </si>
  <si>
    <t>Zona de Riesgo Baja, Asumir el riesgo</t>
  </si>
  <si>
    <t>Zona de riesgo Moderada, asumir el riesgo, reducir el riesgo</t>
  </si>
  <si>
    <t>Zona de riesgo Alta, reducir el riesgo, evitar el riesgo, compartir, transferir</t>
  </si>
  <si>
    <t>Zona de Riesgo Extrema, evitar el riesgo, reducir el riesgo, compartir o transferir</t>
  </si>
  <si>
    <t>Calif y Eval</t>
  </si>
  <si>
    <t>Zona Riesgo</t>
  </si>
  <si>
    <t>Opción de Manejo</t>
  </si>
  <si>
    <t>Extrema</t>
  </si>
  <si>
    <t>Alta</t>
  </si>
  <si>
    <t>Evitar</t>
  </si>
  <si>
    <t>Moderada</t>
  </si>
  <si>
    <t>EVALUACIÓN RIESGO</t>
  </si>
  <si>
    <t>CONTROLES EXISTENTES</t>
  </si>
  <si>
    <t>OPCIONES MANEJO</t>
  </si>
  <si>
    <t>ACCIONES</t>
  </si>
  <si>
    <t>RESPONSABLES</t>
  </si>
  <si>
    <t>CRONOGRAMA</t>
  </si>
  <si>
    <t>INDICADOR</t>
  </si>
  <si>
    <t>Posibilidad de ocurrencia de un evento que pueda entorpercer el normal desarrollo de las funciones de la entidad y le impidan el logro de sus objetivos</t>
  </si>
  <si>
    <t>Consecuencias que puede ocasionar a la organización la materialización del riesgo</t>
  </si>
  <si>
    <t>Resultado obtenido de la matríz de calificación, evaluación y respuesta a los riesgos</t>
  </si>
  <si>
    <t>Especificar cuál es el control que la entidad tiene implementado para combatir, minimizar o prevenir el riesgo</t>
  </si>
  <si>
    <t>Es el resultado de determinar la exposición de la entidad al riesgo, luego de confrontar la evaluación del riesgo con los controles existentes</t>
  </si>
  <si>
    <t>Opciones de respuesta ante los riesgos tendientes a evitar, reducir, dispersar o transferir el riesgo; o asumir el riesgo residual</t>
  </si>
  <si>
    <t>Es la aplicación concreta de las opciones de manejo del riesgo que entrarán a prevenir o a reducir el riesgo y harán parte del Plan de manejo del riesgo</t>
  </si>
  <si>
    <t>Son las dependencias o áreas encargadas de adelantar las acciones propuestas</t>
  </si>
  <si>
    <t>Son las fechas establecidas para implementar las acciones por parte del grupo de trabajo</t>
  </si>
  <si>
    <t>Se consignan los indicadores diseñados para evaluar el desarrollo de las acciones implementadas</t>
  </si>
  <si>
    <t>Realizar una breve descripción de las acciones y controles desarrollados para la mitigación o control del riesgo.</t>
  </si>
  <si>
    <t>Todas las dependencias que producen la informaciòn.
Responsables del diseño  e implementaciòn de la base de datos.</t>
  </si>
  <si>
    <t>No. De informes devueltos para corrección en el área que lo produce / No.  Total De informes a reportar * 100</t>
  </si>
  <si>
    <t>GESTIÓN  DE COMUNICACIÓN</t>
  </si>
  <si>
    <t xml:space="preserve">GESTION RELACIÓN CON CLIENTES </t>
  </si>
  <si>
    <t xml:space="preserve">Excases de recursos humano para realizar las actividades propias de la dependencia </t>
  </si>
  <si>
    <t>1.-Falta de seguridad en la plataforma virtual donde se registra las notas de los estudiantes.                                  2.-Ingreso de personal no autorizado a la plataforma ocasionando cambio en las notas ya ingresadas.                              3.-Usurpación de usuarios y claves</t>
  </si>
  <si>
    <t>Alteración de la historia académica del estudiante</t>
  </si>
  <si>
    <t xml:space="preserve">                  Las historias académicas son alteradas por personal no autorizado que ingresa a la plataforma</t>
  </si>
  <si>
    <t>Alteración de los registros de la Unversidad. Posiblemente se graduen estudiantes que no cumplían con el lleno de los requisitos. Sanciones del ME para la Universidad.</t>
  </si>
  <si>
    <t>1.-Archivos de gestión desorganizados                              2.-falta de Personal capacitado para archivar la documentacion del área.                                         3.-falta de control y registro en prestamo de documentos                   4.- falta se sistematización de información de egresados</t>
  </si>
  <si>
    <t xml:space="preserve">Perdida de documentación </t>
  </si>
  <si>
    <t>Debido a la falta de personal en la Oficina de  Registro y Control, los documentos (hoja de vida academica del estudiante o egresado) no se archivan conforme a lo establecido en la Ley 594 de 2000</t>
  </si>
  <si>
    <t>1.-Mala imagen institucional                              2.- Insatisfacción del cliente                              3.-Sanción para la universidad.                  4.-Las certificaciones no se pueden expedir por falta de soportes idoneos</t>
  </si>
  <si>
    <t xml:space="preserve"> GESTIÓN de REGISTRO Y CONTROL</t>
  </si>
  <si>
    <r>
      <t xml:space="preserve">Excases de </t>
    </r>
    <r>
      <rPr>
        <sz val="8"/>
        <color indexed="10"/>
        <rFont val="Calibri"/>
        <family val="2"/>
      </rPr>
      <t>recursos humano</t>
    </r>
    <r>
      <rPr>
        <sz val="8"/>
        <color indexed="8"/>
        <rFont val="Calibri"/>
        <family val="2"/>
      </rPr>
      <t xml:space="preserve"> para realizar las actividades propias de la dependencia </t>
    </r>
  </si>
  <si>
    <t>Lider proceso Gestión de Registro y Control</t>
  </si>
  <si>
    <t>No. De funcionarios asignados a la oficina de RyC / No. De funcionarios requeridos en la oficina de RyC *100</t>
  </si>
  <si>
    <t>1.-Mantener un registro y control de prestamo de documentos          2.- verificar periodicamente que los documentos prestados sean devueltos oportunamente.</t>
  </si>
  <si>
    <t>No. Solicitudes sin atender por documentos extraviados / No. De solicitudes presentadas *100</t>
  </si>
  <si>
    <t>GESTIÓN DOCENCIA</t>
  </si>
  <si>
    <t xml:space="preserve">
-Cese periódica de las actividades académicas por paro estudiantil, docente o administrativo
</t>
  </si>
  <si>
    <r>
      <t>Incumplimiento del  Calendario Académico</t>
    </r>
    <r>
      <rPr>
        <b/>
        <sz val="10"/>
        <color indexed="8"/>
        <rFont val="Arial"/>
        <family val="2"/>
      </rPr>
      <t xml:space="preserve">. </t>
    </r>
  </si>
  <si>
    <t>el desarrollo de las actividades programas durante el semestre no se cumple</t>
  </si>
  <si>
    <t>Ampliación del semestre.</t>
  </si>
  <si>
    <t>Desconocimiento de los lineamientos curriculares estructurales vigentes</t>
  </si>
  <si>
    <t>Desactualización de los diseños curriculares.</t>
  </si>
  <si>
    <t>Los diseños curriculares se encuentran desactualizados.</t>
  </si>
  <si>
    <t xml:space="preserve">Deficiencia en la calidad Académica.
-Pérdida de credibilidad y confianza de la comunidad académica
-Pérdida de imagen institucional
</t>
  </si>
  <si>
    <t xml:space="preserve"> Falta gestionar  recurso de cooperacion</t>
  </si>
  <si>
    <t>Instalaciones y  dotaciones insuficientes.</t>
  </si>
  <si>
    <t>Los muebles, enseres y equipos son insuficientes</t>
  </si>
  <si>
    <t xml:space="preserve">Impide el crecimiento institucional.
-Pérdida de imagen institucional.
-Desmotivación  de docentes y estudiantes.
-
</t>
  </si>
  <si>
    <t>Incumplimiento del cronograma de actividades para la renovación de registros</t>
  </si>
  <si>
    <t xml:space="preserve">Negación de registro calificado </t>
  </si>
  <si>
    <t>Los lineamientos para la obtención o renovacion del registro calificado no se hace en las fechas y conforme a la normatividad vigente</t>
  </si>
  <si>
    <t>Demora en la aprobación en las instancias académicas administrativas.</t>
  </si>
  <si>
    <t xml:space="preserve">Incumplimiento de los requisitos de la norma
(Dect 1295) por parte de los programas.
</t>
  </si>
  <si>
    <t>Vencimiento de términos para la presentación de la solicitud.</t>
  </si>
  <si>
    <t>las autoevaluaciones no se realizan objetiva y oportunamente</t>
  </si>
  <si>
    <t>Cierre de programas</t>
  </si>
  <si>
    <t>El estudio de impacto social no se haga para los nuevos programas y no se actualice para los existentes</t>
  </si>
  <si>
    <t>El impacto social de los programas academicos no se  mide</t>
  </si>
  <si>
    <t xml:space="preserve">Los estudios de factibilidad del programa no se hicieron </t>
  </si>
  <si>
    <t>Las necesidades de formación académica de la comunidad no se satisfacen</t>
  </si>
  <si>
    <t>EVITAR</t>
  </si>
  <si>
    <t>Vicerrectoría Docencia</t>
  </si>
  <si>
    <t>Verificar que los estudios de factibilidad del programa  se realicen</t>
  </si>
  <si>
    <t>Hacer el estudio de  impacto social para los nuevos programas y  se actualice para los existentes</t>
  </si>
  <si>
    <t>La Universidad Tecnológica del Chocó- UTCH " Diego Luis Córdoba",  establecerá y verificará la observancia de los controles adecuados  en  los procesos, garantizando el cumplimiento de los mismos en términos de eficiencia y eficacia.</t>
  </si>
  <si>
    <t>Los funcionarios del Nivel Directivo, de la Universidad Tecnológica del Chocó- UTCH " Diego Luis Córdoba" realizarán seguimiento permanente, a las acciones tomadas  en los riesgos identificados de tal forma que garanticen  la efectividad de los controles</t>
  </si>
  <si>
    <t>La Universidad Tecnológica del Chocó- UTCH " Diego Luis Córdoba", se compromete a dar cumplimiento a la normatividad vigente relacionada con la administración del recurso humano, contratación pública y demás normas aplicables  a la Institución.</t>
  </si>
  <si>
    <t>Los parámetros establecidos por  la Universidad Tecnológica del Chocó- UTCH " Diego Luis Córdoba" como medida de respuesta a los riesgos son los siguientes: Aceptar, compartir, evitar y eliminar, los cuales serán  determinadas por los diferentes responsables de procesos, tanto en la identificación de riesgos como en el seguimiento y reevaluación de los mismos.</t>
  </si>
  <si>
    <r>
      <rPr>
        <b/>
        <sz val="12"/>
        <color indexed="8"/>
        <rFont val="Arial"/>
        <family val="2"/>
      </rPr>
      <t>POLÍTICAS DE RIESGO</t>
    </r>
    <r>
      <rPr>
        <sz val="12"/>
        <color indexed="8"/>
        <rFont val="Arial"/>
        <family val="2"/>
      </rPr>
      <t xml:space="preserve"> de la Universidad Tecnológica del Chocó- UTCH " Diego Luis Córdoba"  2014</t>
    </r>
  </si>
  <si>
    <r>
      <t>1. OBJETIVO:</t>
    </r>
    <r>
      <rPr>
        <sz val="12"/>
        <rFont val="Arial"/>
        <family val="2"/>
      </rPr>
      <t xml:space="preserve"> Adoptar  la metodología y las políticas de riesgos de la Universidad Tecnológica del Chocó- UTCH " Diego Luis Córdoba"</t>
    </r>
  </si>
  <si>
    <r>
      <t>2. POLITICAS DE RIESGOS</t>
    </r>
    <r>
      <rPr>
        <sz val="12"/>
        <rFont val="Arial"/>
        <family val="2"/>
      </rPr>
      <t xml:space="preserve">: </t>
    </r>
  </si>
  <si>
    <r>
      <rPr>
        <b/>
        <sz val="12"/>
        <rFont val="Arial"/>
        <family val="2"/>
      </rPr>
      <t>ASUMIR LOS RIESGOS</t>
    </r>
    <r>
      <rPr>
        <sz val="12"/>
        <rFont val="Arial"/>
        <family val="2"/>
      </rPr>
      <t>: La Universidad Tecnológica del Chocó- UTCH " Diego Luis Córdoba" por su propia cuenta y con sus propios recursos (físicos, humanos o financieros) elaborara planes de contingencia para los riesgos residuales del  recurso humano, además estos son transferidos a la Administradora de Riesgos profesionales.</t>
    </r>
  </si>
  <si>
    <r>
      <rPr>
        <b/>
        <sz val="12"/>
        <color indexed="8"/>
        <rFont val="Arial"/>
        <family val="2"/>
      </rPr>
      <t>REDUCIR EL RIESGO</t>
    </r>
    <r>
      <rPr>
        <sz val="12"/>
        <color indexed="8"/>
        <rFont val="Arial"/>
        <family val="2"/>
      </rPr>
      <t>: La Universidad Tecnológica del Chocó- UTCH " Diego Luis Córdoba", se compromete a reducir y minimizar los riesgos a través del diseño de controles,  aplicación de los controles existentes  y la optimización de procesos y procedimientos, en cuanto a eficiencia y eficacia.</t>
    </r>
  </si>
  <si>
    <r>
      <rPr>
        <b/>
        <sz val="12"/>
        <color indexed="8"/>
        <rFont val="Arial"/>
        <family val="2"/>
      </rPr>
      <t>EVITAR EL RIESGO</t>
    </r>
    <r>
      <rPr>
        <sz val="12"/>
        <color indexed="8"/>
        <rFont val="Arial"/>
        <family val="2"/>
      </rPr>
      <t>: La Universidad Tecnológica del Chocó- UTCH " Diego Luis Córdoba", evitará los riesgos a través de la implementación  de acciones preventivas en sus procesos y en las acciones de diseño de cada proceso.</t>
    </r>
  </si>
  <si>
    <t>No. De RIESGOS</t>
  </si>
  <si>
    <t>GESTION INVESTIGACIÓN</t>
  </si>
  <si>
    <t>GESTIOON EXTENSIÓN</t>
  </si>
  <si>
    <t>GESTION BIENESTAR UNIVERSITARIO</t>
  </si>
  <si>
    <t xml:space="preserve">GESTION TECNOLOGICA  INFORMATICA Y DE TERLECOMUNICACIONES </t>
  </si>
  <si>
    <t>GESTION LOGISTICA EDUCATIVA</t>
  </si>
  <si>
    <t>GESTION FINANCIERA</t>
  </si>
  <si>
    <t>GESTION HUMANA</t>
  </si>
  <si>
    <t>GESTION DOCUMENTAL Y NORMATIVA</t>
  </si>
  <si>
    <t>GESTION JURIDICA</t>
  </si>
  <si>
    <t>GESTION DE CONTROL INTERNO</t>
  </si>
  <si>
    <t>GESTION DE CALIDAD</t>
  </si>
  <si>
    <t>CLASIFICACIÓN</t>
  </si>
  <si>
    <t>Análisis</t>
  </si>
  <si>
    <t>Operativo:Comprende los riesgos relacionados tanto en la parte operativa como en la técnica de la entidad.</t>
  </si>
  <si>
    <t>Financiero: Se relaciona con el Manejo de los recursos de la entidad.</t>
  </si>
  <si>
    <t>Cumplimiento:Se asocian con la capacidad de la entidad para cumplir requisitos legales</t>
  </si>
  <si>
    <t xml:space="preserve">Probabilidad </t>
  </si>
  <si>
    <r>
      <rPr>
        <b/>
        <sz val="9"/>
        <color indexed="8"/>
        <rFont val="Calibri"/>
        <family val="2"/>
      </rPr>
      <t>Estratégico:</t>
    </r>
    <r>
      <rPr>
        <b/>
        <sz val="9"/>
        <color indexed="8"/>
        <rFont val="Calibri"/>
        <family val="2"/>
      </rPr>
      <t xml:space="preserve"> </t>
    </r>
    <r>
      <rPr>
        <b/>
        <sz val="9"/>
        <color indexed="8"/>
        <rFont val="Calibri"/>
        <family val="2"/>
      </rPr>
      <t>Se asocia con la forma en que se administra la entidad.</t>
    </r>
  </si>
  <si>
    <r>
      <rPr>
        <b/>
        <sz val="9"/>
        <color indexed="8"/>
        <rFont val="Calibri"/>
        <family val="2"/>
      </rPr>
      <t>Tecnología</t>
    </r>
    <r>
      <rPr>
        <b/>
        <sz val="9"/>
        <color indexed="8"/>
        <rFont val="Calibri"/>
        <family val="2"/>
      </rPr>
      <t xml:space="preserve">: </t>
    </r>
    <r>
      <rPr>
        <b/>
        <sz val="9"/>
        <color indexed="8"/>
        <rFont val="Calibri"/>
        <family val="2"/>
      </rPr>
      <t>Se asocian con la capacidad de la entidad para que la tecnología satisfaga su s necesidades actuales y futuras y soporte el cumplimiento de la misión.</t>
    </r>
  </si>
  <si>
    <t xml:space="preserve">Impacto </t>
  </si>
  <si>
    <t>Calificaciòn y Evaluaciòn</t>
  </si>
  <si>
    <t>Baja</t>
  </si>
  <si>
    <t>Controles</t>
  </si>
  <si>
    <t>Acciones</t>
  </si>
  <si>
    <t>Indicadores</t>
  </si>
  <si>
    <t>PROCESO</t>
  </si>
  <si>
    <t>RESUMEN MAPA DE RIESGOS 2014</t>
  </si>
  <si>
    <t>PORCENTAJE</t>
  </si>
  <si>
    <t>TOTAL</t>
  </si>
  <si>
    <r>
      <rPr>
        <b/>
        <sz val="12"/>
        <color indexed="8"/>
        <rFont val="Arial"/>
        <family val="2"/>
      </rPr>
      <t>TRANSFERENCIA DE RIESGOS</t>
    </r>
    <r>
      <rPr>
        <sz val="12"/>
        <color indexed="8"/>
        <rFont val="Arial"/>
        <family val="2"/>
      </rPr>
      <t>:La Universidad Tecnológica del Chocó- UTCH " Diego Luis Córdoba", transfiere los riesgos  relacionados con los bienes muebles e inmuebles, como es el caso de los contratos de seguros o a través de otros medios que permiten distribuir  una porción del riesgo con las Compañías de Seguros.</t>
    </r>
  </si>
  <si>
    <t>La Universidad Tecnológica del Chocó- UTCH " Diego Luis Córdoba", se compromete a ejecutar las políticas de austeridad en el gasto que eviten el derroche de los  recursos públicos.</t>
  </si>
  <si>
    <t xml:space="preserve">1.-Falta de trámite oportuno de las respuestas a PQRS, por las áreas involucradas
2.-Falta de monitoreo a las PQRS
Traumatismo laboral
</t>
  </si>
  <si>
    <t xml:space="preserve">Incumplimiento en la
Generación de
respuestas  a los usuarios (términos
Establecidos por la ley)
</t>
  </si>
  <si>
    <t>Las PQRS, no responden el término establecido por la ley.</t>
  </si>
  <si>
    <t>1.-Demandas civiles, penales, disciplinarias, tutelas, 2.-pérdida de imagen institucional, 3.- insatisfacción del cliente interno y externo.</t>
  </si>
  <si>
    <t>1. El no desarroolo de las actividades de investigacion en las fechas establecidas.                2. Demora en el desembolso de los recursos.                                     3. Anormalidades academicas</t>
  </si>
  <si>
    <t>incumplimiento de los grupos de investigacion financiados y cofinanciados por la Institución con los productos y resultados</t>
  </si>
  <si>
    <t>1. Baja de los indicadores                             2. Incumplimiento en los productos            3.Detrimento patrimonial                                   4.demandas por incumplimiento en los convenios</t>
  </si>
  <si>
    <t>1.- Falta de coordinación entre los funcionarios responsables                   2.-Negligencia de los responsables   3.-Los proyectos no se formulen oportunamente</t>
  </si>
  <si>
    <t>Las gestiones para la consecución de recursos para los proyectos no se realicen</t>
  </si>
  <si>
    <t>Las gestiones ante las entidades cofinanciadoras de los proyectos no se realizan oportunamente</t>
  </si>
  <si>
    <t>1.- Los recursos necesarios para la ejecución de los proyectos no se consiguen                       2.-Las metas programadas en el POA no se alcanzan                                                                   3.</t>
  </si>
  <si>
    <t xml:space="preserve">1.- Los Coordinadores o funcionarios responsables del  proyecto no realizan autoevaluación al cumplimiento de las actividades programadas                                         </t>
  </si>
  <si>
    <t>El seguimiento a los proyectos a ejecutar en la vigencia no se realice</t>
  </si>
  <si>
    <t>Los proyectos de la vigencia no son objeto de autoevaluaciones periodicas</t>
  </si>
  <si>
    <t>Las metas retrazadas no se identifican por lo tanto no se establece un plan de contingencia que permita cumplircon el proyecto</t>
  </si>
  <si>
    <t>1.- Las capacitaciones a los grupos de semilleros no se incluyan en el POA     2.-Los recursos financieros para las capacitaciones no se asignen                3.-El programa de capacitaciones no se ejeccute conforme a lo programado</t>
  </si>
  <si>
    <t>Las capacitaciones a los grupos de semilleros no se cumplan de acuerdo a lo programado</t>
  </si>
  <si>
    <t>Las capacitaciones programadas para los grupos de semilleros no se realizan</t>
  </si>
  <si>
    <t xml:space="preserve">1.-Desactualización de los grupos de semilleros en los temas relacionados con la investigación 2.- Se pueden presentar errores por desconcimiento de los procesos y procedimientos.                                                      3.- Pérdida de oportunidades para la Universidad                                                               4.-Los recursos no se asignan a la Universidad por faalta de personal capacitado para desarrollar los proyectos </t>
  </si>
  <si>
    <t>1.-Para el seguimiento de los convenios no se designa un responsable.-                                          2.-Negligencia de los responsables del proyecto</t>
  </si>
  <si>
    <t>Los convenios celebrados no sean objeto de seguimiento</t>
  </si>
  <si>
    <t>Los convenios celebrados no son objeto de seguimiento por parte de los responsables de los proyectos</t>
  </si>
  <si>
    <t>1.-Las obligaciones adquiridas en los convenios no se cumplen                                        2.- La universidas se veria abocada a sanciones                                                                   3.-Los indicadores no se cumlen.                        4.- Los recursos asignados a los proyecyos no se reciben en la Universidad</t>
  </si>
  <si>
    <t>GESTIÓN DE  INVESTIGACIÓN</t>
  </si>
  <si>
    <t>Verificar el cumplimiento de las responsabuilidades de los grupos de investigación</t>
  </si>
  <si>
    <t>Líder del proceso  Gestión de Investigación</t>
  </si>
  <si>
    <t>Vertificar semestralmente  se realicen los seguimientos a los convenios</t>
  </si>
  <si>
    <t>No. De convenios con seguimiento / No. De convenios en ejecución * 100</t>
  </si>
  <si>
    <t>Incumplimiento en la
Generación de
respuestas  a los usuarios (términos
Establecidos por la ley)</t>
  </si>
  <si>
    <t>1.-Falta de visibilidad del Consultorio ante la comunidad                                                    2.</t>
  </si>
  <si>
    <t xml:space="preserve">La  prestación del servicio de asesorías contables programadas no se cumpla 100%      </t>
  </si>
  <si>
    <t xml:space="preserve">Los servicios del consultorio no se publicitan a la comunidad para la cual fue creado  </t>
  </si>
  <si>
    <t xml:space="preserve">1.-Comunidad insatisfecha                                                     2.-invisibilidad de la Universidad                                                                                           </t>
  </si>
  <si>
    <t>1.-Falta de personal suficiente para atender a  la comunidad                                                    2.</t>
  </si>
  <si>
    <t xml:space="preserve">La  prestación del servicio de asesorías jurídicas programadas no se cumpla 100%      </t>
  </si>
  <si>
    <t xml:space="preserve">Los servicios del consultorio juridico no cuente con personal suficiente para atender la demanda  </t>
  </si>
  <si>
    <t xml:space="preserve">1.-Comunidad insatisfecha                                                      2.- Descredito Institucional                                                                                          </t>
  </si>
  <si>
    <t>1.-Falta de sistematización de la información.   Debilidad en la asignación de recursos económicos destinados a  la Facultad de derecho.</t>
  </si>
  <si>
    <t>Los estándares de calidad exigidos  por el Ministerio de Justicia y de Derecho no se cumplan</t>
  </si>
  <si>
    <t xml:space="preserve">No existe un Software que permita visualizar la distribución de turnos y asignación de procesos.                El espacio físico es  inadecuado; no se cuenta con sala de recepción de casos a usuarios, sala de conciliación, sala de audiencia y sala general,      
</t>
  </si>
  <si>
    <t>Impacto negativo en la calidad de la formación de futuros profesionales.                                                    Cierre del  Consultorio  Jurídico y Centro de conciliación</t>
  </si>
  <si>
    <t>1.-Equipos en condiciones deficiente           2.-Falta de mantenimiento del auditorio</t>
  </si>
  <si>
    <t>La  prestación del  servicio del auditorio sea Inadecuada</t>
  </si>
  <si>
    <t>Los clientes del auditorio se quejan de las malas condiciones de los equipos</t>
  </si>
  <si>
    <t>1.-Baja rentabilidad y competitividad.                                       2.-Comunidad insatisfecha</t>
  </si>
  <si>
    <t>Falta de mantenimiento del auditorio tanto  en los accesos como en los enseres y equipos</t>
  </si>
  <si>
    <t>Se presenten accidentes en el uso auditorio</t>
  </si>
  <si>
    <t>Las puertas de acceso y las salidas de emergencia del auditorio, presentan traumatismo en el sistema de cerraduras, dificultando su operación efectiva frente a eventos fortuítos.</t>
  </si>
  <si>
    <t xml:space="preserve">1.-Lesiones, y/o perdida de vidas frente a emergencias,                                                                      2.-aplazamiento y/o fracaso de eventos,                                      3.- alteracion de programaciones.                                 4.- Demandas </t>
  </si>
  <si>
    <t>1.-Desbordamiento de los río Atrato y  sus afluentes.                                                             2.- Andágueda y CapáInundación del terreno donde funciona el Centro multipropósito- CMUTCH- granja.</t>
  </si>
  <si>
    <t>Las practicas estudiantiles y de investigación no se puedan realizzar en el centro multipropósito</t>
  </si>
  <si>
    <t xml:space="preserve">El area geográfica donde funciona el CMUTCH, está expuesta  períodicamente a inundaciones durante el año.  </t>
  </si>
  <si>
    <t xml:space="preserve">1.-Las practicas estudiantiles no se realizan conforme a lo planificado. 2.-Baja produción (agropecuaria y piscícola),                                                                                   3.- Incremento de costos de producción                              4.- Deterioro de la infraestructura          </t>
  </si>
  <si>
    <t xml:space="preserve">1.-Maquinaria y equipos obsoletos                       2.-Falta de provisión de materiales e insumos                       </t>
  </si>
  <si>
    <t>Los servicios de  litografia se presten  Inadecuada</t>
  </si>
  <si>
    <t>Los servicios  de litografía solicitados no se entregan con los estándares de calidad requeridos ni en la fecha indicada</t>
  </si>
  <si>
    <t xml:space="preserve">1.- Insatisfacción del cliente                                                     2.-Incumplimiento de compromisos adquiridos.
3.- Productos defectuosos.  
4.-Rechazos y devoluciones
</t>
  </si>
  <si>
    <t>1.-Falta de convocatoria                                                      2.-Falta de gestión del Líder                                                  3.-Falta de comunicación con el Egresado                       4.-Falta participación e interes del Egresado</t>
  </si>
  <si>
    <t>Pérdida de contacto con el Egresado</t>
  </si>
  <si>
    <t>Los datos  de todos los Egresados no se mantienen actualizados en una base de datos</t>
  </si>
  <si>
    <t>1.-El impacto del Egresado en el medio no se puede medir       2.-Falta de representación frente a la toma de decisiones   3.-Desactualización de la base de datos del Egresado</t>
  </si>
  <si>
    <t>Falta de sistematización de la información.   Debilidad en la asignación de recursos económicos destinados a  la Facultad de derecho.</t>
  </si>
  <si>
    <t>GESTIÓN DE EXTENSION DE SERVICIOS</t>
  </si>
  <si>
    <t xml:space="preserve">RIESGO 4 </t>
  </si>
  <si>
    <t>RIESGO 5</t>
  </si>
  <si>
    <t>RIESGO 6</t>
  </si>
  <si>
    <t>RIESGO 7</t>
  </si>
  <si>
    <t>RIESGO 8</t>
  </si>
  <si>
    <t>RIESGO 9</t>
  </si>
  <si>
    <t>Las practicas estudiantiles y de investigación no se puedan realizar en el centro multipropósito</t>
  </si>
  <si>
    <t>Inadecuada prestación del  servicio del auditorio</t>
  </si>
  <si>
    <t>Inadecuada prestación de servicios de  litografia</t>
  </si>
  <si>
    <t xml:space="preserve">Verificar periodicamente si se estan cumpliendo las actividades programadas </t>
  </si>
  <si>
    <t>Brindar las asesorias programadas</t>
  </si>
  <si>
    <t>Director de programa y Coordinador Consultorio  Contable</t>
  </si>
  <si>
    <t>No. De Asesorias Contables prestadas / No. De asesorias programadas -´100</t>
  </si>
  <si>
    <t>Los estándares de calidad exigidos  por el Ministerio de Justicia y de Derecho no se cumplan-Conciliaciones</t>
  </si>
  <si>
    <t xml:space="preserve">Verificar periodicamente el cumplimiento de los procedimientos para conciliación </t>
  </si>
  <si>
    <t>Realizar las convocatorias a  conciliaciones 2.- estudiar los casos de conciliación  presentados 3.- Tomar las decisiones de si se concilia o no con la parte interesada</t>
  </si>
  <si>
    <t>Director Oficina Jurídica</t>
  </si>
  <si>
    <t>No. De conciliaciones acordadas / No.Total  De conciliaciones presentadas * 100</t>
  </si>
  <si>
    <t>1.-verificar  el auditorio antes de ofrecer y/o prestar el servicio                               2.-verificar el cumplimiento del cronograma de mantenimiento                                                      3.- Mantener actualizado el cronograma de actividades del auditorio</t>
  </si>
  <si>
    <t>1.-Revisar que el auditorio se encuentre en óptimas condiciones antes de cualquier ev                         .2.-Programar mantenimientos periodicos                                  3.- realizar las actividades del cronograma</t>
  </si>
  <si>
    <t>Asistente Coordinación del Auditorio</t>
  </si>
  <si>
    <t>las 2014-12-30</t>
  </si>
  <si>
    <t>No. De encuestas con calificación inferior o igual a 3 / No. De total  encuestas * 100</t>
  </si>
  <si>
    <t>Directores de programas</t>
  </si>
  <si>
    <t>No. De actividades realizadas en la granja / No. De actividades programadas en la granja * 100</t>
  </si>
  <si>
    <t>Actualizar periodicamente la base de datos de Egresados</t>
  </si>
  <si>
    <t>Gerente Oficina del Egresado</t>
  </si>
  <si>
    <t>1.Negligencia del líder del proceso                  2. Desconocimiento de sus funciones</t>
  </si>
  <si>
    <t>El Plan de acción del área no se elabore</t>
  </si>
  <si>
    <t xml:space="preserve">Las metas y objetivos del proceso no estan claramente definidos </t>
  </si>
  <si>
    <t>1.Las actividades de bienestar universitario no se llevan a cabo.                                                                                      2. inconformidad de los funcionarios                                 3. incumplimiento de la normatividad                                       4. Sanciones que puede acarrear para la institución</t>
  </si>
  <si>
    <t>1.Falta de recursos financieros                2. los procesos de contratación se declaran desiertos                                          3.el cronograma de actividades no se cumple                                                          4.el contratista no cumple con el objeto del contrato</t>
  </si>
  <si>
    <t>Falta de mantenimiento  de  los escenarios deportivos, y bienes destinados para recreación y cultura.</t>
  </si>
  <si>
    <t>Los escenarios deportivos y culturales se encuentran en malas condiciones para la prestación de los servicios</t>
  </si>
  <si>
    <t>1.El calendario de actividades no se cumple                 2.Se presentan accidentes laborales.                                3. El plan de bienestar no cumple con los objetivos y metas                                                 4.Desmotivacion de funcionarios y comunidad en general para asistir a los eventos programados</t>
  </si>
  <si>
    <t>1.El Los recursos no se solicitan oportunamente                                         2.El trámite de desembolso de los recursos es dispendioso y no sale a tiempo</t>
  </si>
  <si>
    <t>Inasistencia a torneos y/o competencias deportivas, culturales y/o recreativas.</t>
  </si>
  <si>
    <t xml:space="preserve">La universidad no participa en las actividades deportivas, culturales y/o recreativas contempladas en el Plan de bienestar universitario.                 </t>
  </si>
  <si>
    <t>1 . Inaplicación de la reglamentación existente.                                                          2. Al áarea de B.U no dispone de personal para realizar esta función</t>
  </si>
  <si>
    <t xml:space="preserve">Falta de seguimiento oportuno a la manipulación y almacenamiento de alimentos en cafeterias </t>
  </si>
  <si>
    <t xml:space="preserve"> La manipulación y almacenamiento de alimentos para el consumo de la comunidad universitaria carece de vigilancia</t>
  </si>
  <si>
    <t>1.Sancion por inobservancia de la Ley  . 2.Generacion de enfermedades por consumo de productos no aptos para humanos</t>
  </si>
  <si>
    <r>
      <t>1.la universidad incumple el acuerdo c</t>
    </r>
    <r>
      <rPr>
        <sz val="12"/>
        <rFont val="Arial"/>
        <family val="2"/>
      </rPr>
      <t xml:space="preserve">on ASCUN  </t>
    </r>
    <r>
      <rPr>
        <sz val="12"/>
        <color indexed="10"/>
        <rFont val="Arial"/>
        <family val="2"/>
      </rPr>
      <t xml:space="preserve">                                                                       </t>
    </r>
    <r>
      <rPr>
        <sz val="12"/>
        <rFont val="Arial"/>
        <family val="2"/>
      </rPr>
      <t>2. Invisibilidad de la institucón a nivel local, regional, nacional e internacional                                                                   3. Desmotivación de los deportistas y artistas vinculados a los procesos de la Institución</t>
    </r>
  </si>
  <si>
    <t>GESTIÓN DE BIENESTAR UNIVERSITARIO</t>
  </si>
  <si>
    <t>RIESGO  1</t>
  </si>
  <si>
    <t>RIESGO 4</t>
  </si>
  <si>
    <t>Alto</t>
  </si>
  <si>
    <t xml:space="preserve">Extrema </t>
  </si>
  <si>
    <t>1.Verificar a mas tardar el 15 de febrero de 2014 que el Plan de acción del área se haya elaborado</t>
  </si>
  <si>
    <t>1.Convocar a los Coordinadores de área para su elaboración posterior a la aprobación del Plan Operativo Anual.    2. Definir las actividades del Plan de Acción del área.                                      3.Elaborar el Plan de Acción del área</t>
  </si>
  <si>
    <t>Lider del proceso</t>
  </si>
  <si>
    <t>15-02-2014</t>
  </si>
  <si>
    <t>Planes de acción del área elaborados y ejecutado/Planes de acción del área programados *100</t>
  </si>
  <si>
    <t>1-verificar que se asignaron los recursos en el presupuesto de la vigencia.   2- verificar que se haga la contratación. 3.Verificar que el contrato se ejecute conforme al objeto</t>
  </si>
  <si>
    <t>1.-solicitar mediante oficio al área de presupuesto informe el rubro y la apropiación para mantenimiento de escenario-CDP. 2.Solicitar a la Oficina Jurídica informe a quién le fue otorgado el contrato y quien es el interventor del mismo. 3-Solicitar al interventor los informes correspondientes a los avances del contrato.4- Solicitar copia del acta de liquidacion del contrato</t>
  </si>
  <si>
    <t>30-03-2014                              30-06-2014                                       30-10-2014                                     30-12'2014</t>
  </si>
  <si>
    <t>Valor ejecutado de presupuesto/ valor apropiado *100</t>
  </si>
  <si>
    <t>1.Verificar el calendario de eventos        2. Inscribir a la U en los torneos o eventos programados-                        3.Soliicctar recursos oportunamente.          4-adelantar las gestiones para desplazamientos.</t>
  </si>
  <si>
    <t>1-Soliictar a ASCUN el calendario de actividades de la vigencia.                              2-Definir los participantes a cada evento-                                                        3-Enviar al área financiera la solicitud de recursos para asistir a eventos.                                 4-Definir y contratar quien presta el servicio de desplazamiento.</t>
  </si>
  <si>
    <t>No. De eventos asistidos/ No. De eventos programados *100</t>
  </si>
  <si>
    <t xml:space="preserve">Verificar que en el plan de acción del área se incluya la actividad de seguimiento  a cafeterias </t>
  </si>
  <si>
    <t>Incluir la actividad de seguimiento  a cafeterias en el plan de acción del área</t>
  </si>
  <si>
    <t>No. De seguimientos realizados/ No. De seguimientos programados en el Plan de acción del área  *100</t>
  </si>
  <si>
    <t>Falta de Gestion de lo funcionarios en la gestion del Sistema</t>
  </si>
  <si>
    <t>Proceso de implantacion fallido en la plataforma Gestasoft</t>
  </si>
  <si>
    <t>El aplicativo no se alimenta</t>
  </si>
  <si>
    <t>1.-Perdidas financieras,                                                 2.- ineficiencia en los procesos                                     3.- sanciones legales de los entes de control                4.-Informacion no cofiable del sistema en los informes financieros</t>
  </si>
  <si>
    <t>Sobrecarga de los funcionarios encargados de la operación y gestion del proyecto Gestasoft</t>
  </si>
  <si>
    <t>insuficiencia en los recursos necesarios (tecnologicos, financieros, humano) para  la operación y gestion del proyecto Gestasoft</t>
  </si>
  <si>
    <t>Informacion errada e incompleta en la parametrizacion del software</t>
  </si>
  <si>
    <t>Saturacion de infraestructura de Proveedor de servicios de internet</t>
  </si>
  <si>
    <t>Acceso deficiente a internet</t>
  </si>
  <si>
    <t>Lentitud en la navegacion de paginas, descargas de archivos</t>
  </si>
  <si>
    <t>Inconformidad del cliente</t>
  </si>
  <si>
    <t>Uso inapropiado de servicios de internet por parte de los usuarios de la institucion</t>
  </si>
  <si>
    <t xml:space="preserve">Entrega inoportuna de informes </t>
  </si>
  <si>
    <t>Inconventes tecnicos (Actualizaciones, depuraciones, instalaciones al sistema de informacion)</t>
  </si>
  <si>
    <t xml:space="preserve">Acceso inoportuno a la informacion </t>
  </si>
  <si>
    <t>La informacion no este disponible en los tiempos que se necesitan en los sistemas de información</t>
  </si>
  <si>
    <t>Sanciones y/o procedimientos legales</t>
  </si>
  <si>
    <t>Desconocimiento de los procedimientos de la institucion</t>
  </si>
  <si>
    <t>Falta de capacitacion del usuario final</t>
  </si>
  <si>
    <t>Desastre natural o provocado</t>
  </si>
  <si>
    <t>Perdida de informacion critica(academica, notas y nomina)de la institucion</t>
  </si>
  <si>
    <t>Perdida de la infomacion academico-administrativa en los sistemas de informacion de la institucion</t>
  </si>
  <si>
    <t>Pérdida de la memoria Institucional de la institucion</t>
  </si>
  <si>
    <t>No contar con una politica de respaldo de la informacion</t>
  </si>
  <si>
    <t>Perdidas financieras del negocio</t>
  </si>
  <si>
    <t>Acceso no autorizado al centro de computos de la institucion</t>
  </si>
  <si>
    <t>El backup no se realice diariamente</t>
  </si>
  <si>
    <t>Interrupciones frecuentes del fluido electrico</t>
  </si>
  <si>
    <t>Falta de aculturacion organizacional en terminos informaticos y tecnologicos</t>
  </si>
  <si>
    <t>Deficiencia en las politicas de confidencialidad de la informacion</t>
  </si>
  <si>
    <t>Deficiente aplicación de las politicas de seguridad de la informacion en la institucion</t>
  </si>
  <si>
    <t>Divulgacion de informacion instucional por personal no autorizacion</t>
  </si>
  <si>
    <t>Ataques informaticos de Hackers a la red de la institucion</t>
  </si>
  <si>
    <t>Sistema de informaciòn inseguro y vulnerable</t>
  </si>
  <si>
    <t>Instalacion de programas y compras de equipos informaticos sin licencia</t>
  </si>
  <si>
    <t>Software de apoyo sin licenciamiento</t>
  </si>
  <si>
    <t>Se implementan programas y aplicaciones sin licenciamiento</t>
  </si>
  <si>
    <t>Sanciones legales</t>
  </si>
  <si>
    <t>Discontinuidad administrativa de los servicios adquiridos</t>
  </si>
  <si>
    <t>Perdidas financieras</t>
  </si>
  <si>
    <t>Negligencia del funcionario</t>
  </si>
  <si>
    <t>las copias de seguridad no se hacen diariamente</t>
  </si>
  <si>
    <t>falta de fluido electrico</t>
  </si>
  <si>
    <t>falta personal suficiente en el area</t>
  </si>
  <si>
    <t>GESTION DE TECNOLOGIA INFORMATICA Y TELECOMUNICACIONES</t>
  </si>
  <si>
    <t>Perdida de informacion critica(valiosa)de la institucion</t>
  </si>
  <si>
    <t>1 Seguimiento a la información requerida paor el software                     2.-Cruce de información por modulos entre información levantada vs información del aplicativo</t>
  </si>
  <si>
    <t>1.-Se solicita a las dependencias que producen la informaciòn que la corrijan o completen.
2.-Alimentación de la información en el software</t>
  </si>
  <si>
    <t xml:space="preserve"> 2014 / 12 / 30</t>
  </si>
  <si>
    <t>No. De módulos alimentados / No. Total de modulos * 100</t>
  </si>
  <si>
    <t>1.-Ampliacion del ancho de banda del canal de transmision e implementacion de politicas de trafico en la red de la institucion                          2.-Verificar permanentemente el canal contratado</t>
  </si>
  <si>
    <t xml:space="preserve">1.-Gestionar ante el operador escogido la ampliación de ancho de banda                                                </t>
  </si>
  <si>
    <t>Jefe de Sistemas</t>
  </si>
  <si>
    <t>Ancho de banda actual / ancho de banda contratado * 100</t>
  </si>
  <si>
    <t>1.- Verificar se realicen los mantenimientos                                             2.- Comprobar que se realicen las capacitaciones</t>
  </si>
  <si>
    <t>1.-Hacer mantenimientos programados                                               2.- Realizar capacitaciones semestrales</t>
  </si>
  <si>
    <t>No. De mantenimientos preventivos realizados / No. De mantenimientos programados * 100</t>
  </si>
  <si>
    <t>1.-Verificar se realicen los backup  de los servidores                                              2.- Verificar se incluya en el Plan de adquisiciones de la vigencia</t>
  </si>
  <si>
    <t>1.- Realizacion de copias de seguridad conforme al procedimiento                                          2.- solicitar la adquisición de una UPS para el bloque administrativo                        3.- -Implementación de un procedimiento  para copias de seguridad  aplicado a los sistemas de información de la institución 4.- Elaborar un plan de  desastre</t>
  </si>
  <si>
    <t>No. De copias de seguridad realizadas  / No. De copias de seguridad programadas</t>
  </si>
  <si>
    <t xml:space="preserve">• Verificar la  actualización  las políticas de confiablidad mediante acto administrativo
</t>
  </si>
  <si>
    <t xml:space="preserve">1.-Revisar acto administrativo de políticas de confidencialidad y proyectar ajus                                           2.-  Implementación de políticas de tráfico en los servidores y equipos internetworking de la institución
</t>
  </si>
  <si>
    <t xml:space="preserve">Políticas  implentadas / adoptadas * 100 </t>
  </si>
  <si>
    <t>No. De Programas  licenciados / No. De programas instalados  /  * 100</t>
  </si>
  <si>
    <t>1.-El lìder del plan  de compras desconoce las caracteristicas especiales de los materiales necesarios 2.- Los criterios para la compra de reactivos son econòmicos y no de calidad</t>
  </si>
  <si>
    <t>Empleo de materiales de mala calidad</t>
  </si>
  <si>
    <t>Los materiales utilizados en el laboratorio no son de la calidad necesaria para obtener resultados confiables</t>
  </si>
  <si>
    <t>1.Resultados erroneos 2.-insatisfacciòn del cliente 3.-informes incomprensibles y desconfiables</t>
  </si>
  <si>
    <t>1.-A las instalaciones  no se les realiza mantenimiento periodico 2.- El personal de mantenimiento no aplica  los metodos adecuados</t>
  </si>
  <si>
    <t>Fallas  en las Instalaciones  electicas,  gas, aire y agua  defectuosas</t>
  </si>
  <si>
    <t>1.- Accidentes laborales 2.-Alteraciòn de resultados 3.-hallazgos en auditorias interna o externas</t>
  </si>
  <si>
    <t>A los residuos producidos en el laboratorio no se les da el tratamiento adecuado</t>
  </si>
  <si>
    <t>Contaminacion ambiental</t>
  </si>
  <si>
    <t>Las activdades realizadas en el laboratorio generan contaminaciòn ambiental por ausencia de tratamientos adecuados</t>
  </si>
  <si>
    <t>1.-Deterioro ambiental 2.- sanciones</t>
  </si>
  <si>
    <t>El registro y control de prestamo de libros no de realice</t>
  </si>
  <si>
    <t>Los libros de la biblioteca se prestan sin llevar control de entrega y devoluciòn de los mismos</t>
  </si>
  <si>
    <t>GESTIÓN DE  LOGISTICA EDUCATIVA</t>
  </si>
  <si>
    <t xml:space="preserve"> Incorrecto uso  de reactivos</t>
  </si>
  <si>
    <t xml:space="preserve">Empleo de metodos y procedimiento de tratrabajo inadecuado </t>
  </si>
  <si>
    <t>contaminacion ambiental</t>
  </si>
  <si>
    <t xml:space="preserve">GESSTIÓN LOGISTICA EDUCATIVA </t>
  </si>
  <si>
    <t>Incorrecto uso  de reactivos</t>
  </si>
  <si>
    <t>1.-Verificaar que todos los productos esten correctamente identificados y codificados.                                                          2.- Comprobar que los reactivos se almacenen y  conserven en condiciones optimas                                             3.- verificar que en los procedimientos de indique la cantidad exacta a utilizar en cada análisis o prueba que se realice.-                                      4.Verificar permanentemente la temperatura del laboratorio.</t>
  </si>
  <si>
    <t>1.-Utilizar los elementos de protección necesarios.                                                          2.- Etiquetar todos los productos del laboratorio claramente                               3.-Realizar el procedimiento de acuerdo a lo documentado</t>
  </si>
  <si>
    <t>Coordinador de laboratorio</t>
  </si>
  <si>
    <t>No. De incidentes por inadecuado uso de reactivos / No. De procedimientos adelantados * 100</t>
  </si>
  <si>
    <t>1.-Verificar que el proceso de adelante conforme al ciclo PHVA  establecido en  la caracterización del proceso                        2.-Confrontar los procedimientos implementados  vs lo documentado</t>
  </si>
  <si>
    <t>1.- Socializar el proceso y los procedimientos del laboratorio                       2.- Capacitar a los funcionarios del área en el manejo de los equipos y materiales</t>
  </si>
  <si>
    <t>1.- Verificar que los materiales recibidos en el laboratorio esten conforme a las caracteristicas y condiciones solicitadas</t>
  </si>
  <si>
    <t>1.-Solicitar  y utilizar solo los materiales con las calidades necesarias para obtener los resultados esperados en los analisis del laboratorio</t>
  </si>
  <si>
    <t>1.- Verificar que las instalaciones electricas se encuentren en buen estado                                                           2.- Comprobar que se realicen los mantenimientos preventivos en el laboratorio.                                                      3.- verificar  la temperatura del laboratorio se mantenga conforme lo indican los protocolos</t>
  </si>
  <si>
    <t xml:space="preserve">1.- Solicitar mantenimientos preventidos de las instalaciones                                  2.- Programar el mantenimiento de los equipos del laboratorio  </t>
  </si>
  <si>
    <t>Verificar se apliquen los protocolos ambientales y normatividad vigente  para los laboratorios</t>
  </si>
  <si>
    <t>1.- Tratar los residuos solidos y peligrosos conforme a los protocolos   2.-Implementar un plan de gestion ambiental   3.-</t>
  </si>
  <si>
    <t>1.- falta capacitar a los funcionarios responsables                                                    2.- Negligencia del funciconario responsable.                                                  3.- El Software no se haya instalado en los equipos necesarios                                        4.-  No se tienen identificados los documentos necesarios para la alimentación del aplicativo</t>
  </si>
  <si>
    <t>El aplicativo GESTASOFT  no se alimente</t>
  </si>
  <si>
    <t>Los funcionarios responsables de alimentar el aplictivo no lo realizan</t>
  </si>
  <si>
    <t>1.- Proceso de Gestion Financiera no se mantiene actualizado                                                                   2.- Los controles no son efectivos                               3.- Incertidumbre sobre la confiabilidad, relevancia y comprensibilidad de la información</t>
  </si>
  <si>
    <t>1.- Desconocimiento del manual de presupuesto                                                   2.- Las justificaciones para modificaciones no se presentaron oportunamente para su autorización                                                         3.- Incumplimiento de la normatividad vigente</t>
  </si>
  <si>
    <t>El presupuesto se modifique sin la autorización debida</t>
  </si>
  <si>
    <t>Se realizan traslados entre rubros si la debida autorización</t>
  </si>
  <si>
    <t xml:space="preserve">1.- Sanciones                                                                    2.- Detrimento Patrimonial </t>
  </si>
  <si>
    <t>1.- Desconocimiento del manual de presupuesto                                                   2.- .- Incumplimiento de la normatividad vigente</t>
  </si>
  <si>
    <t>Se  expidan CDP  para soportar hechos cumplidos</t>
  </si>
  <si>
    <t>Se expiden CDP posterior a la contratación de bienes o servicios</t>
  </si>
  <si>
    <t xml:space="preserve">1.- Sanciones  2.- Detrimento Patrimonial </t>
  </si>
  <si>
    <t>1.-Los grupos de cobro persuasivo y coativo no han sido creados                                           2.- Los deudores no se tienen debidamente identificados                                                         3.- Incumplimiento de las funciones del los responsables de esta función</t>
  </si>
  <si>
    <t>El seguimiento al recaudo de Estampilla pro Universitaria no se realice</t>
  </si>
  <si>
    <t>El cobro a los deudores por concepto de recaudo de Estampilla pro Universitaria no se realiza</t>
  </si>
  <si>
    <t>1.-Incertidumbre en las cuentas por  cobrar 2.-Sobre estimación o subestimación de la cuenta por cobrar 3.- Errores en la toma de decisiones, por parte de la alta dirección</t>
  </si>
  <si>
    <t>1. Correción de cuentas por pagar sin la correspondiente anulación del documento previo.</t>
  </si>
  <si>
    <t>Los cheques expedidos no se mantengan bajo la debida  custodia</t>
  </si>
  <si>
    <t xml:space="preserve">Los cheques expedidos y pendientes de reclamar no están lo suficientemente protegidos </t>
  </si>
  <si>
    <t>1.-Pérdida de cheques                                                 2.-Detrimento patrimonial                                            3.-Sanciones</t>
  </si>
  <si>
    <t xml:space="preserve">1. Pérdida de documentación soporte.            2.-Influencias para el pago                               3.-El autocontrol no se aplica           </t>
  </si>
  <si>
    <t>Se Paguen las cuentas sin la revisión y  los soportes requeridos</t>
  </si>
  <si>
    <t>A las cuentas por pagar no se les hace la debida revisión de los soportes, por lo que en ocasiones se pagan cuentas que no han entregado el producto final del contrato</t>
  </si>
  <si>
    <t>1.-Detrimento Patrimonial</t>
  </si>
  <si>
    <t>1.- Las dependencias de Tesorería, Presupuesto, Almacén, nómina no realizan revisiones conjuntas                                    2.-Incumplimiento de las funciones del funcionario responsable</t>
  </si>
  <si>
    <t>Las conciliaciones no se realicen oportunamente</t>
  </si>
  <si>
    <t>Las conciliaciones a todas las cuentas de la universidad no se realicen mensualmente</t>
  </si>
  <si>
    <t xml:space="preserve"> 1.-Retraso en las operaciones relativas a cada una de las áreas.                                                                   2.-Sobrestimación o subestimación de las cuentas 3.-Estados Financieros no confiables</t>
  </si>
  <si>
    <t>1. Entrega inoportuna de información financiera por parte de las otras dependencias a contabilidad.                     2.-El cronograma de rendición de informes no se cumple                                                   3.-.-Incumplimiento de las funciones de los  funcionarios responsables                             4.-Entrega inoportuna de información financiera por parte de las otras dependencias a contabilidad.</t>
  </si>
  <si>
    <t>Extemporaneidad en la presentación de los informes y declaraciones  financieros y contables</t>
  </si>
  <si>
    <t>Los informes y declaraciones  financieros y contables no se presentan en las fechas indicadas</t>
  </si>
  <si>
    <t xml:space="preserve">Sanciones </t>
  </si>
  <si>
    <t>1.-Los documentos suministrados como soportes no se revisan.                                 2.-El procedimiento para legalización de avances y anticipos no ha sido socializado  3.-El seguimiento a los recursos entregados como avances y anticipos no se realiza</t>
  </si>
  <si>
    <t>Los avances se legalicen sin el lleno de los requisitos</t>
  </si>
  <si>
    <t>Se legalizan avances sin los soportes correspondietnes</t>
  </si>
  <si>
    <t>1.-Incertidumbre en la razonabilidad de los estados financieros                                                                       2.- Detrimento patrimonial</t>
  </si>
  <si>
    <t>1.  Desconocimiento del PGCP y el RC</t>
  </si>
  <si>
    <t>Los registros de transaciones contables se realicen inadecuadamente</t>
  </si>
  <si>
    <t>Las registrar las operaciones se hace en cuentas equivocadas, que no corresponden a los hechos ocurridos</t>
  </si>
  <si>
    <t>1.-Sobrestimación o subestimación de las cuentas afectadas</t>
  </si>
  <si>
    <t>1.- falta de recursos financieros                      2.-La liquidación no se hace oportunamente</t>
  </si>
  <si>
    <t>Los pagos a terceros no se realicen en las fechas establecidas</t>
  </si>
  <si>
    <t>Los aportes a salud, pensión, FNA, bienestar, SENA no se realizan en las fechas establecidas</t>
  </si>
  <si>
    <t>1.-Insatisfacción del cliente, 2.-sanciones y  3.-detrimento patrimonial</t>
  </si>
  <si>
    <t>RIESGO 10</t>
  </si>
  <si>
    <t>RIESGO 11</t>
  </si>
  <si>
    <t>GESTIÓN FINANCIERA</t>
  </si>
  <si>
    <t xml:space="preserve">Verificar mensualmente se mantenga actualizado el  aplicativo GESTASOFT </t>
  </si>
  <si>
    <t>Alimentar diariamente el aplicativo</t>
  </si>
  <si>
    <t>Lídel del Proceso Gestión Financiera  y Contador</t>
  </si>
  <si>
    <t>Verificcar por parte del Jefe de Presupuesto que los actos administrativos de modificación del presupuesto estan suscritos por el Representante Legal o el órgano competente para ello</t>
  </si>
  <si>
    <t>1.- Proyectar en el área de presupuesto los actos administrativos de modificación con sus respectivas justificaciones                                             2.- Revisar por parte del Jefe de presupuesto que lo proyectado está conforme al reglamento                               3.- Realizar las modificaciones por  el Usuario autorizado para ello y con su respectiva clave</t>
  </si>
  <si>
    <t>Lídel del Proceso Gestión Financiera y Jefe de Presupuesto</t>
  </si>
  <si>
    <t>Verificar antes de la expedición de CDP que se tiene el estudio de necesidad y conveniencia, que está incluido en el plan de adquisiciones y que no corresponde a hechos ocurridos antes de la fecha de expedición del CDP</t>
  </si>
  <si>
    <t>1.- Constatar que se cuenta con anterioridad con certificación de inclusión en el plan de adquisiciones    2.-Comprobar que la solicitud  corresponde al progrma, proyecto requerido                                                      3.-identificar el rubro por el cual va a ser imputado                                                      4.- Expedir y Firmar el CDP</t>
  </si>
  <si>
    <t>Verificar  mensualmente se adelanten las gestiones de cobro persuasivo o coactivo según corresponda</t>
  </si>
  <si>
    <t>1.-Realizar las llamadas de cobro                2.-Enviar oficios o correos electrónicos  solicitando el pago,                                   3.-Convocar  para suscribir acuerdos de pago                                                             4.- Adelantar el proceso de cobro coactivo</t>
  </si>
  <si>
    <t>Lídel del Proceso Gestión Financiera y equipo de Recaudo</t>
  </si>
  <si>
    <t>Comprobar que todos los cheques girados y no reclamados se encuentran debidamente custodiados</t>
  </si>
  <si>
    <t>1.-Mantener los cheques pendientes de reclamar bajo llave en sitio de acceso restringido</t>
  </si>
  <si>
    <t>Lídel del Proceso Gestión Financiera y Tesorero</t>
  </si>
  <si>
    <t>Verificar antes del pago que la cuenta tenga los soportes conforme a las obligaciones del contrato</t>
  </si>
  <si>
    <t>Revisar si a la entrega de la cuenta de cobro se adjuntan los soportes indicados de acuerdo a lo contratado, en caso de no entregar los documentos completos , no se recibe la cuenta</t>
  </si>
  <si>
    <t>Verificar mensualmente se realicen las conciliaciones a todas las cuentas de la Universidad</t>
  </si>
  <si>
    <t>Hacer conciliaciones mensuales</t>
  </si>
  <si>
    <t>Hacer seguimiento al cronograma de informes</t>
  </si>
  <si>
    <t>1.-Elaborar un cronograma de informes                                          2.- Ejecutar(Dar cumplimiento) el cronograma</t>
  </si>
  <si>
    <t>Lídel del Proceso Gestión Financiera</t>
  </si>
  <si>
    <t>Comprobar que los avances legalizados cumple con los soportes idóneos</t>
  </si>
  <si>
    <t>1.-Confronatar los documentos suministrados con el acto administrativo que autoriza el avance                                             2.-Comprobar que los Recursos gastados corresponden a lo autorizado</t>
  </si>
  <si>
    <t xml:space="preserve">Verificar el cumplimiento del PCGC </t>
  </si>
  <si>
    <t>Registrar las cuentas de acuerdo al PGCP</t>
  </si>
  <si>
    <t>Verificar mensualmente se realicen los pagos a terceros</t>
  </si>
  <si>
    <t>1.- Registrar los pagos a terceros a la par que se registra la nómina             2.- Pagar a terceros en las misma fecha de pago de nómina</t>
  </si>
  <si>
    <t>1.-Las metas no estan claramente identificadas
2.- falta de seguimiento y control al Plan Estratégico
3.- Los recursos asignados no fueron suficientes
4.-Negligencia por parte de los funcionarios responsables</t>
  </si>
  <si>
    <t>Incumplimiento del Plan estratégico</t>
  </si>
  <si>
    <t>Las actividades y metas  del Plan Estratégico no se cumplen de acuerdo a lo establecido</t>
  </si>
  <si>
    <t>1.- Sanciones 
2.-Disminución en la asignación de recursos
3.-Incumplimiento a los indicadores del MEN
4.-Afectación de la imagen Institucional</t>
  </si>
  <si>
    <t>1.- Las metas del PD no se tienen en cuenta para la construcción del plan estratégico
2.-Postergación sistemática de las metas en el Plan Estraégico
3.-Desconocimiento del Plan de Desarrollo
4.- Establecimiento de metas ambisiosas en el PD y  poco aterrizadas a la realidad 
5.Desarticulación entre las distintas administraciones de la Universidad</t>
  </si>
  <si>
    <t>Incumplimiento del Plan de Desarrollo</t>
  </si>
  <si>
    <t>Las actividades y metas  del Plan de Desarrollo no se cumplen de acuerdo a lo establecido</t>
  </si>
  <si>
    <t>1.-Estancamiento de la Universidad en cuanto a sus indicadores de gestión
2-Afectación de la imagen Institucional
3.- Descertificación Icontec
4.- Sanciones de organismos de control</t>
  </si>
  <si>
    <t>Causas</t>
  </si>
  <si>
    <t>Efectos</t>
  </si>
  <si>
    <t>1.-por tormentas y/o descargas electricas yo sabotajes
2.- inadecuado manejo de equipos
3.-uso por personal externo o no calificado
4.-Falta de protección de los equipos</t>
  </si>
  <si>
    <t xml:space="preserve">Daño de equipos de la emisora </t>
  </si>
  <si>
    <t>Emisora fuera del aire por problemas técnicos.</t>
  </si>
  <si>
    <t>1.-No se pueden trasmitir mensajes institucionales, ni informativos
.2.- Se paraliza el servicio social que brinda a la comunidad este medio de comunicacion</t>
  </si>
  <si>
    <t xml:space="preserve">1.-por daños de equipos o virus
2.-falta regulador de energia
</t>
  </si>
  <si>
    <t>Pérdida de información institucional</t>
  </si>
  <si>
    <t>perdida de la memoria o archivo institucional de la dependencia y su producción documental.</t>
  </si>
  <si>
    <t>se careceria de insumos,textos,imágenes e información de archivo para la buena marcha de las actividades de la oficina</t>
  </si>
  <si>
    <t>1.- Los protocolos  e instructivos  definidos por la oficina de comunicaciones no se tienen en cuenta para la presentación de eventos o documentos y piezas publicitarias</t>
  </si>
  <si>
    <t>Mal uso y aplicación de la imagen institucional</t>
  </si>
  <si>
    <t>Uso inadeacuado de logos ,colores e imagen corporativa en piezas publicitarias.</t>
  </si>
  <si>
    <t>1.-Desorden visual,
2.- falta de coherencia en imagen que se proyecta y vende.</t>
  </si>
  <si>
    <t xml:space="preserve"> 1.-Falta de condiciones ambientales y de seguridad</t>
  </si>
  <si>
    <t xml:space="preserve">Deterioro del material del Archivo fotográfico y filmico de la UTCH </t>
  </si>
  <si>
    <t>deterioro y desgastes de videos,peliculas y dcumentales en DV,por falfa de condiciones técnicas para su conservación y preservación  y falta de un servidor para su almacenamiento en formato digital</t>
  </si>
  <si>
    <t>inminmente perdida del acervo adquirido a nivel audiovisual que se constituye en patrimonio visual para la institución y la región.</t>
  </si>
  <si>
    <t>GESTION COMUNICACIÓN</t>
  </si>
  <si>
    <t>Gonzalo Cañadas</t>
  </si>
  <si>
    <t>No. Copias programadas - No. De copias realizadas</t>
  </si>
  <si>
    <t>Líder proceso Gestión de Atención al Cliente</t>
  </si>
  <si>
    <t>No. De PQRS atendidas  / No. De PQRS presentadas * 100</t>
  </si>
  <si>
    <t>No. De PQRS atendidas extemporaneamente / No. De PQRS atendidas en los tiempos establecidos * 100</t>
  </si>
  <si>
    <t xml:space="preserve"> RIESGO-ZONA DE RIESGO</t>
  </si>
  <si>
    <t>VALORACIÓN</t>
  </si>
  <si>
    <t>Preventivo</t>
  </si>
  <si>
    <t xml:space="preserve">1.-Desconocimiento del Manual de Funciones por parte del seleccionador 2.- </t>
  </si>
  <si>
    <t>Se Vincule  personal  sin el perfil y las competencias requeridas</t>
  </si>
  <si>
    <t>El personal vinculado no cuente con el perfil y las competencias para los cargos</t>
  </si>
  <si>
    <t>1.-Sanciones por incumplimiento a los actos administrativos y normatividad vigente.                        2.-Las actividades del área no se cumplen por incompetencia de los funcionarios vinculados sin el perfil requerido</t>
  </si>
  <si>
    <t>Las liquidaciones correspondientes no se hacen oportunamente</t>
  </si>
  <si>
    <t>Falta de pagos oportunos a terceros</t>
  </si>
  <si>
    <t xml:space="preserve"> los pagos a terceros No se realizan en las fechas indicadas </t>
  </si>
  <si>
    <t>1.-Sanciones  2.-Incumplimiento en pagos 3.- A los funcionarios no  le reportan sus aportes oportunamnete.</t>
  </si>
  <si>
    <t>1.-Prevalece para el evaluadores  los lazos de amistaad con el evaluado                            2.-No se cuente con un instrumento de medicion (formato) apropiado.</t>
  </si>
  <si>
    <t>Evaluacion de desempeño sin una medicion objetiva</t>
  </si>
  <si>
    <t xml:space="preserve">Las calificaciones por parte de los evaluadores  no aplican criterios de objetivdad  </t>
  </si>
  <si>
    <t>Los resultados de las evaluaciones de desempeño no estan acorde con los resultados de la gestión de cada una de las áreas a las que pertenecen los evaluados</t>
  </si>
  <si>
    <t>1.-el mantenimiento y actualizacion del programa de nominas No se efectua en los tiempos establecidos</t>
  </si>
  <si>
    <t>Los sistemas de información no funcionen adecuadamente</t>
  </si>
  <si>
    <t xml:space="preserve"> 1.- se presentan   Fallas , desacualizacion y falta de proteccion del software de nominas.-                                  </t>
  </si>
  <si>
    <t xml:space="preserve"> Los informes y reportes que se presenten no son confiables</t>
  </si>
  <si>
    <t>1.-Falta capacitación del personal del área en el manejo de enfermedades laborales</t>
  </si>
  <si>
    <t>Mal manejo de enfermedades laborales</t>
  </si>
  <si>
    <t xml:space="preserve">Los procedimientos para el manejo de enfermedades laborales no se adelantan conforme a lo establecido ni  a la Ley </t>
  </si>
  <si>
    <t>Ausentismo laboral y retrasos en los procesos</t>
  </si>
  <si>
    <t>GESTIÓN HUMANA</t>
  </si>
  <si>
    <t>Verificar que  los soportes suministrados por el postulado a nombramiento son idoneos y corresponden a los requisitos del manual de funciones</t>
  </si>
  <si>
    <t>1.-Expedir certificación por parte del Jefe de talento Humano sobre el cumplimiento o no de los requisitos del cargo</t>
  </si>
  <si>
    <t>Lider proceso Gestión Humana</t>
  </si>
  <si>
    <t>a demanda</t>
  </si>
  <si>
    <t>No. De certificaciones de cumpliemiento de requisitos / No. De solicitudes de verificación de cumplimiento del lleno de los requisios para nombrar * 100</t>
  </si>
  <si>
    <t>Verificar mensualmente los pagos a terceros</t>
  </si>
  <si>
    <t>1.-Elaborar las liquidaciones a terceros en las fechas de elaboración de nóminas</t>
  </si>
  <si>
    <t>mensual</t>
  </si>
  <si>
    <t>No. De liquidaciones realizadas / No. De pagos a terceros * 100</t>
  </si>
  <si>
    <t>Verificar semestralmente se realicen las evaluaciones del desempeño</t>
  </si>
  <si>
    <t>1.-Recordar a los evaluadores el cronograma de Evaluaciones de Desempeño                                              2.- Recopilar las Evaluaciones de desempeño en la fecha establecida.          3.- Archivar en la hoja de vida de cada evaluado el resultado de la evaluación del desempeño</t>
  </si>
  <si>
    <t>semestral</t>
  </si>
  <si>
    <t>Verificar la operatividad de los aplicativos del área de Talento Humano</t>
  </si>
  <si>
    <t xml:space="preserve">1.-Elaborar cronograma de mantenimiento                                                     2.- socilicitar  actualizaciones periódicas del programa de nominas                                3.- solicitar al Ing. sistemas Instalar medidas de proteccion del software de nominas.-                              4.- Dar operatividad a los aplicativos del área de Talento Humano                               </t>
  </si>
  <si>
    <t xml:space="preserve">a demanda              </t>
  </si>
  <si>
    <t>No. De aplicativos funcionando correctamente / No. De aplicativos que se operan en el área de Talento Humano</t>
  </si>
  <si>
    <t>Verificar se aplique el protocolo confrome a lo establecido por la ARL</t>
  </si>
  <si>
    <t>1.- capacitarar al mpersonal de gestiòn humana en riesgos laborales 2.- documentar el procedimiento de manejo de riesgos laborales</t>
  </si>
  <si>
    <t>No. De enfermedades laborales atendidas conforme al protocolo / No. De enfermedades laborales presentadas * 100</t>
  </si>
  <si>
    <t>1.-Los documentos necesarios previo a la firma del contrato No se exigen al contratista.    2.-                                           El contratista no presenta los documentos soportes</t>
  </si>
  <si>
    <t xml:space="preserve">Contratos sin el lleno de los requisitos
</t>
  </si>
  <si>
    <t>Se suscriben contratos sin los requisitos previos</t>
  </si>
  <si>
    <t>1.-Incumplimiento de la ley 80/1993 y sus decretos reglamentarios                                                                      2.- Se constituye en un hallazgo del proceso auditor.             3.- Se generan sanciones de los entes de Control</t>
  </si>
  <si>
    <t>1.-La racionalización de trámite no se aplica.     2.- El funcionario encargado no ha recibido la inducción en el procedimiento. 3.-negligencia del funcionario encargado</t>
  </si>
  <si>
    <t xml:space="preserve">Lento trámite contractual en la operación administrativa
</t>
  </si>
  <si>
    <t>Los procedimientos no se cumplen de acuerdo a lo documentado en el SGC</t>
  </si>
  <si>
    <t>Retrazo en el perfeccionamiento del contrato.</t>
  </si>
  <si>
    <t>1.-Desconocimiento o negligencia  de los funcionarios.                                                                      2.- Los controles a los bienes y servicios no son adecuados</t>
  </si>
  <si>
    <t>Falta de ingreso de elementos a almacén</t>
  </si>
  <si>
    <t>Las entradas  de almacén no se registran en el sistema inmediatamente se reciben los bienes</t>
  </si>
  <si>
    <t xml:space="preserve">1.-Pérdida de bienes de la Universidad </t>
  </si>
  <si>
    <t>El espacio donde se almacenan los bienes adquiridos no cumple con las caracteristicas para conservación de los mismos</t>
  </si>
  <si>
    <t xml:space="preserve">Inadecuado almacenamiento de elementos
</t>
  </si>
  <si>
    <t>Los bienes adquiridos no se almacenan teniendo en cuenta las medidas para su  conservación</t>
  </si>
  <si>
    <t>1.-Deterioro de los elementos almacenados                                         2.-Perdida de bienes de la universidad</t>
  </si>
  <si>
    <t>1.-Las puertas de acceso a la bodega no tienen chapas  de seguridad                                                2.-El acceso a la bodega no es  restringido</t>
  </si>
  <si>
    <r>
      <t xml:space="preserve">Inseguridad de la planta física .    </t>
    </r>
    <r>
      <rPr>
        <sz val="12"/>
        <color indexed="10"/>
        <rFont val="Calibri"/>
        <family val="2"/>
      </rPr>
      <t xml:space="preserve">            Las medidas de seguridad son insuficientes para la protección de los bienes</t>
    </r>
    <r>
      <rPr>
        <sz val="12"/>
        <rFont val="Calibri"/>
        <family val="2"/>
      </rPr>
      <t xml:space="preserve">
</t>
    </r>
  </si>
  <si>
    <t xml:space="preserve">Personal no autorizado ingresa a la bodega de almacén      </t>
  </si>
  <si>
    <t>1.-Perdida de bienes de la universidad</t>
  </si>
  <si>
    <t>GESTIÓN DE  BIENES Y DE SERVICIOS</t>
  </si>
  <si>
    <r>
      <rPr>
        <sz val="12"/>
        <color indexed="10"/>
        <rFont val="Calibri"/>
        <family val="2"/>
      </rPr>
      <t>insuficiente</t>
    </r>
    <r>
      <rPr>
        <sz val="12"/>
        <rFont val="Calibri"/>
        <family val="2"/>
      </rPr>
      <t xml:space="preserve"> Carencia de respaldo presupuestal
</t>
    </r>
  </si>
  <si>
    <t xml:space="preserve"> Extrema</t>
  </si>
  <si>
    <t>1.- Elaborar proyeco de Plan de adquisiciones para la vigencia                     2.-Verificar la asignación de recursos en el presupuesto de la vigencia</t>
  </si>
  <si>
    <t>1.-Elaborar el plan anual de adquisiciones de la vigencia                          2.- Mantener actualizado el plan de adquisiciones</t>
  </si>
  <si>
    <t>Lider Gestión de Bienes y Servicios</t>
  </si>
  <si>
    <t>Valor ejecución presupuestal del rubro/ valor asignación presupuestal * 100</t>
  </si>
  <si>
    <t>1.- Verificar antes de cualquier contratación si el bien o servicio a comprar se encuentra incluido en el plan de adquisiciones</t>
  </si>
  <si>
    <t xml:space="preserve">1.- Certificar que el bien o servicio se encuentra incluido en el Plan de adquisiciones                                                   2.- Recibir los B/S unicamente si cumplen con las caracterisicas establecidas en el contrato. </t>
  </si>
  <si>
    <t>No. De contratos recibidos a satisfacción / No. De contratos suscritos * 100</t>
  </si>
  <si>
    <t>Verificar se cumplan los términos de cada etapa en el proceso contractual</t>
  </si>
  <si>
    <t>1.- Comunicar a los funcionarios encargados del trámite los retrazos en el proceso 2.- Hacer las recomendaciones pertinentes para racionalizar el trámite</t>
  </si>
  <si>
    <t>No. De contratos suscritos en las fechas que indica la norma / No. De contratos suscritos * 100</t>
  </si>
  <si>
    <t>1.- Verificar que se Socialice el proceso de Gestión de Bienes y elos procedimientos de este</t>
  </si>
  <si>
    <t>1.-Socializar el proceso y los procedimientos de Gestión de Bienes y Servicios                                2.-  Mantener registro de las entradas y salidas de almacén.        3.- Realizar Inventario                     4.- Dar de baja a los elementos en mal estado</t>
  </si>
  <si>
    <t>2014-06-30   y                      2014-12-30</t>
  </si>
  <si>
    <t>No. De elementos con entrada a almacén / No. De elementos comprados * 100</t>
  </si>
  <si>
    <t>1.- Verificar las condiciones ambientales del espacio físico donde se  almacenan los Bienes adquiridos                                                  2.- Verificar que se mantengan en estibas o estanterias adecuadas            3.-verificar que se clasifique   los elementos por productos</t>
  </si>
  <si>
    <t xml:space="preserve">1.-Almacenar las elelentos recibidos en condiciones que permitan la conservación de estos  </t>
  </si>
  <si>
    <t>No. De elementos deteriorados en bodega por inadecuado almacenamiento / No. De elementos con entradas a almacen * 100</t>
  </si>
  <si>
    <t>1.- Verificar que las medidas de seguridad sean suficientes para la protección de los bienes)puerats, chapas, llaves, autorizaciones de acceso a la bodega)                                   2.- restricciones de  Ingreso a bodega solo de personal autorizado</t>
  </si>
  <si>
    <t>1.- Mantener la bodega bajo llave.  2.-Restribgir el acceso a bodega a personal autorizado</t>
  </si>
  <si>
    <t>No. De elementos perdidos / No. De elementos con ingreso a almacén * 100</t>
  </si>
  <si>
    <t>Pérdida de memoria Institucional.</t>
  </si>
  <si>
    <t xml:space="preserve">La documentación de la UTCH  presenta todo tipo de deterioro, </t>
  </si>
  <si>
    <t>1.-Perdida de evidencia documental e historial en la Universidad Tecnológica del Chocó,                 2.- procesos disciplinarios internos,                          3.-Sanciones de los entes de control por el no suministro de la documentación requerida.</t>
  </si>
  <si>
    <t>Inoportunidad en la entrega de comunicaciones de carácter legal o requerimiento interno y externo</t>
  </si>
  <si>
    <t>Entrega equivocada de comunicaciones oficiales.</t>
  </si>
  <si>
    <t>GESTIÓN DOCUMENTAL Y NORMATIVA</t>
  </si>
  <si>
    <t>Pérdida de memoria Institucional</t>
  </si>
  <si>
    <t>Pérdida de la memoria institucional</t>
  </si>
  <si>
    <t xml:space="preserve">1.-Restricción al acceso de personal al archivo central  e histórico                             2.- registro de prestamo de documentos </t>
  </si>
  <si>
    <t>1.-Implementar el formato de préstamo de documentos .                                         2.-Verificar periodicamente que los documentos prestados han sido devueltos en el termino establecido</t>
  </si>
  <si>
    <t>Secretario General</t>
  </si>
  <si>
    <t xml:space="preserve">A demanda </t>
  </si>
  <si>
    <t>No. De documentos devueltos/ No. De documentos prestados *100</t>
  </si>
  <si>
    <t>1.-Registro de documentos recibidos en el formato establecido. 2.-Registro y firma con fecha de entrega de los documentos recibidos.</t>
  </si>
  <si>
    <t>1.-Registrar diariamente  en el formato establecido el recibo y entrega de documentos.</t>
  </si>
  <si>
    <t>No. De documentos entregados/ No. De documentos recibidos *100</t>
  </si>
  <si>
    <t xml:space="preserve">1.-Verificar antes de entregar  los doccumentos quién es el responsable de tramitar la información.                                                2.- Registrar en el formato establecido la entrega del documento. </t>
  </si>
  <si>
    <t>1.-Entregar en formato establecido la documentación en el área correspondiente</t>
  </si>
  <si>
    <t>No. De documentos devueltos/ No. De documentos entregados *100</t>
  </si>
  <si>
    <t xml:space="preserve">Falta de organización en el archivo Institucional.  </t>
  </si>
  <si>
    <t xml:space="preserve"> Los Derechos de Petición y demandas  no se respondan oportunamente</t>
  </si>
  <si>
    <t>Las funciones de Secretaría Técnica del comité de Escalafón Docente no se cumplan</t>
  </si>
  <si>
    <t>GESTIÓN JURIDICA</t>
  </si>
  <si>
    <t xml:space="preserve"> Los Derechos de Petición y demandas no se respondan oportunamente</t>
  </si>
  <si>
    <t>Conciliaciones sin el lleno de los requisitos legales.</t>
  </si>
  <si>
    <t>baja</t>
  </si>
  <si>
    <t xml:space="preserve">1.-se  verificar fecha de recibo del derecho de petición o demanda           2.-se determinar la fecha límite de respuesta.         3.-Se verificar que dos dias antes de la fecha de vencimiento se ha proyectado la respuesta </t>
  </si>
  <si>
    <t>Evitar el riesgo</t>
  </si>
  <si>
    <t>1.-Registrar en el formato establecido el recibo de los derechos de petición o demandas para trámite.            2.-Proyectar respuesta               3.-Revisión del documento por el jefe del área                           3.-Enviar el documento de respuesta al peticionario o al respectivo despacho                4.-Archivar el documento con su respectivo radicado o recibido.</t>
  </si>
  <si>
    <t>Equipo de Gestión Juridica</t>
  </si>
  <si>
    <t>Permanente</t>
  </si>
  <si>
    <t>No. De Derechos de petición o demanda   tramitados/ / No. derechos de petición recibidos</t>
  </si>
  <si>
    <t>Trimestral</t>
  </si>
  <si>
    <t>1.-Verificar que las solicitudes contengan los documentos requeridos.</t>
  </si>
  <si>
    <t>1.- Crear el procedimiento de los requisitos para solicitar una conciliación                               2.-Registrar las solicitudes de conciliación en el formato establecido                                 3.-Presentar los documentos de conciliación al Comité.</t>
  </si>
  <si>
    <t>No. De solicitudes de conciliación    tramitados/ / No. solicitudes de conciliación recibidas</t>
  </si>
  <si>
    <t>A demanda</t>
  </si>
  <si>
    <t>1.-Verificar conforme al Acuerdo la periodicidad de las convocatorias.    2.-Verificar que las convocatorias se hagan conforme al Acuerdo No. 0021 de 2008) 29 de agosto)</t>
  </si>
  <si>
    <t>No. De solicitudes para inscripción y/o  ascenso al escalafon docente    tramitados/ / No. De solicitudes para inscripción y/o  ascenso al escalafon docent recibidas</t>
  </si>
  <si>
    <t>Mensual</t>
  </si>
  <si>
    <t>GESTIÓN DE CONTROL INTERNO</t>
  </si>
  <si>
    <t xml:space="preserve">Jefe Oficina Control Interno y Profesional U niversitario </t>
  </si>
  <si>
    <t>Semestral</t>
  </si>
  <si>
    <r>
      <t xml:space="preserve">Incumplimiento de las metas de los  </t>
    </r>
    <r>
      <rPr>
        <b/>
        <sz val="10"/>
        <rFont val="Calibri"/>
        <family val="2"/>
      </rPr>
      <t>indicadores</t>
    </r>
  </si>
  <si>
    <t>No se alcanzan las metas propuestas para los indicadores</t>
  </si>
  <si>
    <t>1.-Falta de capacitación
2.-Negligencia de los funcionarios?
3.-Falta de recursos humanos, físicos u otro?</t>
  </si>
  <si>
    <r>
      <t>Incumplimiento en la Implementación y ejecución de las</t>
    </r>
    <r>
      <rPr>
        <b/>
        <sz val="10"/>
        <rFont val="Calibri"/>
        <family val="2"/>
      </rPr>
      <t xml:space="preserve">  acciones </t>
    </r>
  </si>
  <si>
    <t>Se formulan las acciones pero no se cumple con la fecha de ejecución</t>
  </si>
  <si>
    <t xml:space="preserve">1.-Pérdida de oportunidades de mejoras en los procesos.
2.-No conformidades por parte de  auditores internos y externos.
</t>
  </si>
  <si>
    <t>Información inoportuna y poco confiable</t>
  </si>
  <si>
    <r>
      <t xml:space="preserve">Inexactitud de información para la consolidación de datos de </t>
    </r>
    <r>
      <rPr>
        <b/>
        <sz val="10"/>
        <rFont val="Calibri"/>
        <family val="2"/>
      </rPr>
      <t>indicadores</t>
    </r>
  </si>
  <si>
    <t>La información para la medión de indicadores  se entrega de manera tardia y con errores</t>
  </si>
  <si>
    <t>1.-Pérdida de oportunidades de mejoras en los procesos.
2.-No conformidades por parte de  auditores internos y externos.</t>
  </si>
  <si>
    <t>Falta de capacitación</t>
  </si>
  <si>
    <r>
      <t xml:space="preserve">Formulación inexacta </t>
    </r>
    <r>
      <rPr>
        <b/>
        <sz val="10"/>
        <rFont val="Calibri"/>
        <family val="2"/>
      </rPr>
      <t>acciones</t>
    </r>
    <r>
      <rPr>
        <sz val="10"/>
        <rFont val="Calibri"/>
        <family val="2"/>
      </rPr>
      <t xml:space="preserve"> para el tratamiento de las no conformidades reales o potenciales</t>
    </r>
  </si>
  <si>
    <t>Se formulan las acciones, pero estas no apuntan a eliminar las cusas  de las no conformidades reales o potenciales</t>
  </si>
  <si>
    <t>Incumplimiento del programa de auditorias internas</t>
  </si>
  <si>
    <t>Incumplimiento de las metas de los  indicadores</t>
  </si>
  <si>
    <t xml:space="preserve">Incumplimiento en la Implementación y ejecución de las  acciones </t>
  </si>
  <si>
    <t>Inexactitud de información para la consolidación de datos de indicadores</t>
  </si>
  <si>
    <t>Formulación inexacta acciones para el tratamiento de las no conformidades reales o potenciales</t>
  </si>
  <si>
    <t>GESTIÓN DE CALIDAD</t>
  </si>
  <si>
    <t>Incumplimiento del programa de auditorias internas de calidad</t>
  </si>
  <si>
    <t xml:space="preserve">Evitar </t>
  </si>
  <si>
    <t>Gerencia de calidad</t>
  </si>
  <si>
    <t>Permanente
Semestral</t>
  </si>
  <si>
    <t>Permanente
Trimestral</t>
  </si>
  <si>
    <t>No.Riesgo Por Proceso</t>
  </si>
  <si>
    <t>No.Riesgo Consolidado</t>
  </si>
  <si>
    <t xml:space="preserve">
Verificar semestralmente el cumplimiento del programa de auditorias</t>
  </si>
  <si>
    <t xml:space="preserve">
Evaluar trimestralmente los indicadores</t>
  </si>
  <si>
    <t xml:space="preserve">
Verificar trimestralmente la implementación de las acciones correctivas, preventivas y de mejora</t>
  </si>
  <si>
    <t xml:space="preserve">Revisión de Ficha de indicadores por procesos.
 </t>
  </si>
  <si>
    <t xml:space="preserve">
Verificar que la formulación de las acciones para el tratamiento de las no conformidades reales o potenciales  cumplan con los parámetros establecidos</t>
  </si>
  <si>
    <t xml:space="preserve">
1.-Capacitación en herramientas para el mejoramiento de calidad. 
2.- Revisión del diseño y formulación de acciones correctivas, preventivas y de mejora adecuada por procesos.</t>
  </si>
  <si>
    <t xml:space="preserve">
Elaborar las hoja metodologica de los indicadores donde se incluya la definición de las variables y la fórmula para medirlos</t>
  </si>
  <si>
    <t xml:space="preserve">
Implementar las acciones correctivas, preventivas o de mejora establecidas</t>
  </si>
  <si>
    <t xml:space="preserve">
Ejecutar las acciones del cronograma en las fechas establecidas</t>
  </si>
  <si>
    <t xml:space="preserve">
Realización del programa de auditorias con suficiente anticipación y socializarlo</t>
  </si>
  <si>
    <t xml:space="preserve">
No. De auditorias realizadas/ No. De auditorias programadas * 100
</t>
  </si>
  <si>
    <t xml:space="preserve">
No. Total de indicadores - No. Indicadores con avance mayor o igual a 80% </t>
  </si>
  <si>
    <t xml:space="preserve">
 No.  acciones correctivas, preventivas o de mejora establecidas -  No. Acciones correctivas, preventivas o de mejora implementadas </t>
  </si>
  <si>
    <t xml:space="preserve">
No.total De indicadores del proceso - No.total De indicadores inexactos
</t>
  </si>
  <si>
    <t>. 
 No. De funcionarios asignados al proceso - No. De Funcionarios capacitados en  formulación de acciones correctivas, preventivas y de mejora</t>
  </si>
  <si>
    <t>GESTION BIENES Y SERVICIOS</t>
  </si>
  <si>
    <r>
      <t xml:space="preserve">AUTOEVALUACION </t>
    </r>
    <r>
      <rPr>
        <b/>
        <sz val="10"/>
        <color indexed="17"/>
        <rFont val="Arial"/>
        <family val="2"/>
      </rPr>
      <t>MARZO 30 DE 2014</t>
    </r>
  </si>
  <si>
    <r>
      <rPr>
        <sz val="10"/>
        <color indexed="10"/>
        <rFont val="Arial"/>
        <family val="2"/>
      </rPr>
      <t>Bajo-escaso</t>
    </r>
    <r>
      <rPr>
        <sz val="10"/>
        <rFont val="Arial"/>
        <family val="2"/>
      </rPr>
      <t xml:space="preserve"> Carencia de respaldo presupuestal
</t>
    </r>
  </si>
  <si>
    <r>
      <t xml:space="preserve">Inseguridad de la planta física .    </t>
    </r>
    <r>
      <rPr>
        <sz val="10"/>
        <color indexed="10"/>
        <rFont val="Arial"/>
        <family val="2"/>
      </rPr>
      <t xml:space="preserve">                                                   </t>
    </r>
    <r>
      <rPr>
        <sz val="10"/>
        <rFont val="Arial"/>
        <family val="2"/>
      </rPr>
      <t xml:space="preserve">
</t>
    </r>
  </si>
  <si>
    <t xml:space="preserve">No. De proyectos aprobados- No. De proyectos terminados oportunamente </t>
  </si>
  <si>
    <t>Verificar que todos los programas instalados en los equipos de la Universidad tengan licencia de funcionamiento</t>
  </si>
  <si>
    <t>Realizar cronograma de verificación de licenciamiento de equipos</t>
  </si>
  <si>
    <t>No. De procedimientos documentados- No. De procedimientos implementados</t>
  </si>
  <si>
    <t>No. De análisis de laboratorio realizados - No. De eventos negativos presentados por materiales defectuosos</t>
  </si>
  <si>
    <t xml:space="preserve">No. De mantenimientos programados - No. De mantenimientos realizados </t>
  </si>
  <si>
    <t>No. De medidas propuestas para evitar la contaminación ambiental - No. De medidas implementadas para evitar la contaminación ambiental</t>
  </si>
  <si>
    <t>No. De módulos instalados en el aplicativo GESTASOFT- No. De módulos operando(Alimentados)  en el aplicativo GESTASOFT</t>
  </si>
  <si>
    <t>No. De modificaciones al presupuesto- No. De actos administrativos de respaldo a modificaciones</t>
  </si>
  <si>
    <t>No. De CDP expedidos - No. De CDP con fecha anterior o igual  a la contratación</t>
  </si>
  <si>
    <t>No. De procesos en etapa de cobro coactivo - No. De procesos con cobro coactivo que se adelantan</t>
  </si>
  <si>
    <t>No. De cheques en custodia de Tesorero- No. De cheques con mas de 6 meses de expedidos</t>
  </si>
  <si>
    <t>No. De cuentas presentadas - No. De cuentas pagadas que mantienen soportes idoneos</t>
  </si>
  <si>
    <t>No. De cuentas vigentes en la universidad-  No. De conciliaciones actualizadas</t>
  </si>
  <si>
    <t>No. De Informes de obligatorio cumplimiento - No. De informes presentados oportunamente</t>
  </si>
  <si>
    <t>No. De avances girados en la vigencia - No. De avances legalizados oportunamente</t>
  </si>
  <si>
    <t>No. De registros realizados- No. De registros errados</t>
  </si>
  <si>
    <t>Los pagos a terceros asociados a la nómina no se realicen en las fechas establecidas</t>
  </si>
  <si>
    <t>No. De pagos a terceros asociados a la nómina programados- No. De pagos  a terceros asociados a la nómina realizados</t>
  </si>
  <si>
    <t>No. De Funcionarios de la entidad - No. De funcionarios con Evaluación de desempeño</t>
  </si>
  <si>
    <t>No. De Proceso</t>
  </si>
  <si>
    <r>
      <t>Incumplimiento del  Calendario Académico</t>
    </r>
    <r>
      <rPr>
        <b/>
        <sz val="10"/>
        <rFont val="Arial"/>
        <family val="2"/>
      </rPr>
      <t xml:space="preserve">. </t>
    </r>
  </si>
  <si>
    <t xml:space="preserve">Bajo-escaso Carencia de respaldo presupuestal
</t>
  </si>
  <si>
    <t xml:space="preserve">Inseguridad de la planta física .                                                       Las medidas de seguridad son insuficientes para la protección de los bienes
</t>
  </si>
  <si>
    <t xml:space="preserve"> Informes de baja calidad</t>
  </si>
  <si>
    <t>Zona de Riesgo Extrema</t>
  </si>
  <si>
    <t>Zona de Riesgo Alta</t>
  </si>
  <si>
    <t>Trimestralmente</t>
  </si>
  <si>
    <t>Los contratos, convenio y  proyectos no se liquiden de acuerdo a lo establecido.</t>
  </si>
  <si>
    <t>1. Expedir  certificación previa al giro de recursos del Coordinador del Banco de Proyectos . 2. Establecer un flujograma sobre le recorrido del proyecto contratos y convenios. 3. Seguimineto del proyecto, contratos y convenios</t>
  </si>
  <si>
    <t>Profesional Univ. Banco Proyectos</t>
  </si>
  <si>
    <t>1. Certificación
2. Flujograma propuesta 13 /03/2015
3. Seguimiento Trimestralmente</t>
  </si>
  <si>
    <t>No. De de proyectos revisiados / No.  Total De proyectos * 100</t>
  </si>
  <si>
    <t xml:space="preserve">Lider proceso Gestion comunicación </t>
  </si>
  <si>
    <t>Preventiva</t>
  </si>
  <si>
    <t>1.-Solicitud de apoyo técnico a la oficina de gestion tecnologica para la salvaguarda de la información en copias de seguridad y servidor        2,- Seguimiento a la solicitud</t>
  </si>
  <si>
    <t>1.-Verificar se realicen las copias de seguridad semestral a la información y documentación del proceso(e n DVD ,backup, Copias de comunicaciones enuiadas en Archivo documental)</t>
  </si>
  <si>
    <t xml:space="preserve">1. Envio de oficios a los coordinadores de los proyectos solicitando control de los mismos. 2,- Verificar la liquidación oportuna de contratos, convenio y  proyectos </t>
  </si>
  <si>
    <t>Recibo de Documentos Incompletos</t>
  </si>
  <si>
    <t xml:space="preserve"> 1.-Verificar antes de la expedición de certificaciones o documentos requeridos que se cumplió con las acciones propuestas.
2,-Verificar la oportunidad en la entrega de documentos. </t>
  </si>
  <si>
    <t>No. Solicitudes sin atender por documentos incompletos / No. De solicitudes presentadas *100</t>
  </si>
  <si>
    <t>1.- Mantener en lugar seguro y con acceso restringido la documentación del área
2,-LLevar un formato de rgistro y control de documentos
3,-Hacer seguimiento a los documentos prestados.</t>
  </si>
  <si>
    <t>1.-Verificar si los  documentos suministrados por los usuarios corresponden a  la lista de chequeo de documentos requeridos para el trámite
. 2,-Informar por escrito en el formato establecido, respecto a los documentos faltates.(
3,-Informar al usuario la pertinencia de completar los documentos, ya que una vez los complete es que se inica el trámite.</t>
  </si>
  <si>
    <t>Velrificar que se desarrollen todas las actividades del cronograma</t>
  </si>
  <si>
    <t>Ejecutar las actividades del  POA</t>
  </si>
  <si>
    <t>Revisar la normatividad y tendencias  vigentes</t>
  </si>
  <si>
    <t>Actualizar anualmente los diseños curriculares de acuerdo a la normatividad  y tendencias vigente</t>
  </si>
  <si>
    <t>Anual</t>
  </si>
  <si>
    <t>No. De actividades programadas-No. De actividades cumplidas*100</t>
  </si>
  <si>
    <t>No. De programas con diseños actualizados/No. De programas * 100</t>
  </si>
  <si>
    <t>No. De programas con impacto social medido/No. De programas existentes-*100</t>
  </si>
  <si>
    <t>Los convenios y proyectos  celebrados no sean objeto de seguimiento</t>
  </si>
  <si>
    <t xml:space="preserve">1,-Designar un Coordinador ídoneo que realice los seguimientos e informes correspondientes </t>
  </si>
  <si>
    <t xml:space="preserve">incumplimiento de los grupos de investigacion financiados y cofinanciados por la Institución con los productos y resultados por falta  de seguimiento </t>
  </si>
  <si>
    <t xml:space="preserve">La  prestación del servicio de asesorías contables y jurídicas programadas no sean oportunas y eficaces      </t>
  </si>
  <si>
    <t xml:space="preserve">La  prestación del  servicio del auditorio sea Inadecuada </t>
  </si>
  <si>
    <t xml:space="preserve">1.-Programar y ejecutar las actividades a realizar en la granja     
</t>
  </si>
  <si>
    <t>1,-Verificar que las actividades  sean incluidas en los programas académicos y en el presupuesto de la entidad
2,-Hacer segimiento a las actividades programadas</t>
  </si>
  <si>
    <t>Verificar que las comunicaciones fueron recibidas por los egresados</t>
  </si>
  <si>
    <t>No. De Egresdos con infdormacion actualizada en la base de datos / No. Total De Egresados * 100</t>
  </si>
  <si>
    <t>Monitoreo períodico a través de la implementación del software</t>
  </si>
  <si>
    <t>PREVENTIVO</t>
  </si>
  <si>
    <t xml:space="preserve">1.-Incluir en la   política  institucional, las políticas de tratamiento y  manejo   de las PQRS
2,-Los funcionarios designados para desponder las PQRSD, deberán responderlas conforme a los términos establecidos en los artículos 7 y 25 -(Tiempos de respuesta. y Desatención de las PQRS) en  la Resolución No.3371-01-06-2015
3,-Elaborar e Implementar software para el monitoreo de las PQRS
 </t>
  </si>
  <si>
    <t xml:space="preserve">15/06/2015
30-12-2015
15-07-2015
</t>
  </si>
  <si>
    <t xml:space="preserve">1.-Falta de trámite oportuno de las respuestas a PQRS, por las áreas involucradas
2.-Falta de monitoreo a las PQRS
</t>
  </si>
  <si>
    <t>Falta de presentación de informe de seguimiento de las acciones de control</t>
  </si>
  <si>
    <t xml:space="preserve">1.-Elaborar  cronograma de informes de obligatorio cumplimiento de la Oficina de Control Interno 
2,-Socializar los procedimientos y tiempo de reporte de  informes             </t>
  </si>
  <si>
    <t>No. de informes presentados oportunamente/ No. de informes de obligatorio cumplimiento *100 (EFICACIA)</t>
  </si>
  <si>
    <t xml:space="preserve"> Los Acciones de tutela y demandas  no se respondan oportunamente</t>
  </si>
  <si>
    <t>Los  Los Acciones de tutela y demandas no se responden en los términos establecidos por la normatividad vigente</t>
  </si>
  <si>
    <t xml:space="preserve"> 1.-Pérdida injustificada en los procesos judicial es a favor  o en contra de la Universidad.                                                                                                2.-Extemporaneidad en respuestas de  Acciones de tutela y demandas             
3.-Pérdida de recursos financieros                                                                      4.-Incurrir en faltas disciplinarias
 5.- Los procedimientos establecidos no se cumplen conforme al SGC</t>
  </si>
  <si>
    <t xml:space="preserve"> Las Acciones de tutela y demandas  no se respondan oportunamente</t>
  </si>
  <si>
    <t xml:space="preserve"> Los informes de obligatorio cumplimiento de la Oficina de Control Interno no se presenten</t>
  </si>
  <si>
    <t xml:space="preserve">Sanción por incumplimiento a la normatividad vigente
</t>
  </si>
  <si>
    <t>1.-Omisión de la responsabilidad para el cumplimiento de las actividades asignadas
2.-Desconocimiento de los procedimientos y tiempos de reporte</t>
  </si>
  <si>
    <r>
      <t>Incumplimiento del  Calendario Académico</t>
    </r>
    <r>
      <rPr>
        <b/>
        <sz val="12"/>
        <color indexed="8"/>
        <rFont val="Arial"/>
        <family val="2"/>
      </rPr>
      <t xml:space="preserve">. </t>
    </r>
  </si>
  <si>
    <t xml:space="preserve">1.-Manejos inadecuados de la documentación,                              
2.- alteraciones de condiciones medioambientales,                            
3.- Presencia de roedores y plagas en las instalaciones,                    
4.- Presencia de elementos oxidables en los documentos                      
5.- los documentos deteriorados no se reconstruyen.   </t>
  </si>
  <si>
    <r>
      <t xml:space="preserve">Falta de seguridad en la base de datos de almacén  de la planta física .    </t>
    </r>
    <r>
      <rPr>
        <sz val="12"/>
        <color indexed="10"/>
        <rFont val="Calibri"/>
        <family val="2"/>
      </rPr>
      <t xml:space="preserve">                                                   </t>
    </r>
    <r>
      <rPr>
        <sz val="12"/>
        <rFont val="Calibri"/>
        <family val="2"/>
      </rPr>
      <t xml:space="preserve">
</t>
    </r>
  </si>
  <si>
    <t>PASAR A EXTENSION</t>
  </si>
  <si>
    <t>1.-
2.-Desmotivaciòn del personal 
3.-Falta de comunicaciòn acertiva.
4.-Los recursos necesarios no sean asignados en el presupuesto                5.-El seguimiento y  evaluaciones periódicas no se realicen</t>
  </si>
  <si>
    <t xml:space="preserve">
 Verificar que la información suministrada corresponde a la requerida
</t>
  </si>
  <si>
    <t xml:space="preserve"> 1. Gestionar convenio con la registraduría.
 2.-Realizar un análisis estadistico de la información suministrada   </t>
  </si>
  <si>
    <t>Líder proceso Gestión Directiva y Desarrollo Institucional</t>
  </si>
  <si>
    <t xml:space="preserve"> 1,--30-06-201
2,-Semestral</t>
  </si>
  <si>
    <t>1. instruir a los funcionarios en identificacion de objetivos pertinentes al proceso.
2.programar activfidades del POA de  acuerdo a los objetivos estrategicos.  3. - Elaboraracion y cumplimiento del cronograma de seguimiento.                      4 .- Generar informes de calidad que muestre alertas tempranas 
5,Ponderar activdades y objetivos</t>
  </si>
  <si>
    <t>Realizar seguimientos trimestral</t>
  </si>
  <si>
    <t xml:space="preserve">Porcentaje de cumplimiento del POA </t>
  </si>
  <si>
    <t>sofia</t>
  </si>
  <si>
    <t>Edgar</t>
  </si>
  <si>
    <t>Adelmo</t>
  </si>
  <si>
    <t>tkmm</t>
  </si>
  <si>
    <r>
      <t xml:space="preserve">Verificar </t>
    </r>
    <r>
      <rPr>
        <sz val="10"/>
        <color indexed="17"/>
        <rFont val="Arial"/>
        <family val="2"/>
      </rPr>
      <t>trimestralment</t>
    </r>
    <r>
      <rPr>
        <sz val="10"/>
        <color indexed="8"/>
        <rFont val="Arial"/>
        <family val="2"/>
      </rPr>
      <t xml:space="preserve">e el cumplimiento de los envío de los informes de seguimiento </t>
    </r>
  </si>
  <si>
    <r>
      <t xml:space="preserve">MAPA DE RIESGOS  UNIVERSIDAD TECNOLÓGICA DEL CHOCÓ  " DIEGO LUIS CORDOBA"  </t>
    </r>
    <r>
      <rPr>
        <b/>
        <sz val="10"/>
        <color indexed="10"/>
        <rFont val="Arial"/>
        <family val="2"/>
      </rPr>
      <t>2016 en actualizacion</t>
    </r>
  </si>
  <si>
    <t xml:space="preserve">
1.- Enviar convocatoria alos integrantes del comité con la anticipación requerida y con los  respectivos soportes de las conciliaciones solicitadas         2.-Elaborar actas del comité       3.-Proyectar la resolución de inscripción y ascenso al escalfón docente para la firma del la Vicerectora de Docencia  4.-Archivar la copia de la resolución suscrita con el recibido del Interesado..                 </t>
  </si>
  <si>
    <r>
      <t>1</t>
    </r>
    <r>
      <rPr>
        <sz val="12"/>
        <color indexed="17"/>
        <rFont val="Arial"/>
        <family val="2"/>
      </rPr>
      <t xml:space="preserve">.Falta de registro de préstamo de libro en la base de datos 
</t>
    </r>
    <r>
      <rPr>
        <sz val="12"/>
        <color indexed="8"/>
        <rFont val="Arial"/>
        <family val="2"/>
      </rPr>
      <t>2.-</t>
    </r>
    <r>
      <rPr>
        <sz val="12"/>
        <color indexed="17"/>
        <rFont val="Arial"/>
        <family val="2"/>
      </rPr>
      <t xml:space="preserve">Negligencia del funcionario </t>
    </r>
  </si>
  <si>
    <t>Fa</t>
  </si>
  <si>
    <t>1.-Perdida de libros
 2.-destualizaciòn de la biblioteca
3,-Herramientas insuficientes para el apoyo Docente</t>
  </si>
  <si>
    <t>LOGISTICA EDUCATIVA</t>
  </si>
  <si>
    <t xml:space="preserve">1,-Realizar seguimiento  a préstamo de material bibliográfico
2,-Realizar reportes mensuales a los diferentes programas académicos
3,-Implementar el préstamo de libros con el carné que lo vincule a la Universidad </t>
  </si>
  <si>
    <t>Verificar periodicamente que los libros prestados hayan sido devueltos</t>
  </si>
  <si>
    <t>Coordinador debiblioteca</t>
  </si>
  <si>
    <r>
      <t xml:space="preserve">No. De libros devueltos </t>
    </r>
    <r>
      <rPr>
        <sz val="10"/>
        <color indexed="17"/>
        <rFont val="Arial"/>
        <family val="2"/>
      </rPr>
      <t>oportunamente</t>
    </r>
    <r>
      <rPr>
        <sz val="10"/>
        <color indexed="8"/>
        <rFont val="Arial"/>
        <family val="2"/>
      </rPr>
      <t xml:space="preserve">/ No. De libros prestados </t>
    </r>
  </si>
  <si>
    <t xml:space="preserve">Incumplimiento en la  ejecución de las  acciones propuestas </t>
  </si>
  <si>
    <t>Inexactitud en la formulaciòn e implementaciòn de acciones (ACPM)</t>
  </si>
  <si>
    <t>1.-Nº de auditores internos insuficiente
2.-Falta de tiempo de los auditores internos debido a sus multples ocupaciones.
3.-Falta disposición de los auditados</t>
  </si>
  <si>
    <t xml:space="preserve">1.-Pérdida de oportunidades de mejoras en los procesos.
2.--Incremento de No conformidades en   auditorias internas y externas.
.
</t>
  </si>
  <si>
    <t>RIESGO 1</t>
  </si>
  <si>
    <t>CALIDAD</t>
  </si>
  <si>
    <t>Katty Deni Ramirez</t>
  </si>
  <si>
    <t>X</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</si>
</sst>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12">
    <font>
      <sz val="8"/>
      <color theme="1"/>
      <name val="Tahoma"/>
      <family val="2"/>
    </font>
    <font>
      <sz val="11"/>
      <color indexed="8"/>
      <name val="Calibri"/>
      <family val="2"/>
    </font>
    <font>
      <b/>
      <sz val="8"/>
      <color indexed="8"/>
      <name val="Tahoma"/>
      <family val="2"/>
    </font>
    <font>
      <sz val="9"/>
      <name val="Arial"/>
      <family val="2"/>
    </font>
    <font>
      <sz val="10"/>
      <name val="Calibri"/>
      <family val="2"/>
    </font>
    <font>
      <b/>
      <sz val="11"/>
      <color indexed="8"/>
      <name val="Calibri"/>
      <family val="2"/>
    </font>
    <font>
      <sz val="7"/>
      <color indexed="8"/>
      <name val="Calibri"/>
      <family val="2"/>
    </font>
    <font>
      <sz val="9"/>
      <color indexed="8"/>
      <name val="Calibri"/>
      <family val="2"/>
    </font>
    <font>
      <sz val="9"/>
      <color indexed="8"/>
      <name val="Arial"/>
      <family val="2"/>
    </font>
    <font>
      <sz val="10"/>
      <color indexed="8"/>
      <name val="Calibri"/>
      <family val="2"/>
    </font>
    <font>
      <b/>
      <sz val="10"/>
      <color indexed="8"/>
      <name val="Arial"/>
      <family val="2"/>
    </font>
    <font>
      <sz val="12"/>
      <color indexed="8"/>
      <name val="Arial"/>
      <family val="2"/>
    </font>
    <font>
      <b/>
      <sz val="12"/>
      <color indexed="8"/>
      <name val="Arial"/>
      <family val="2"/>
    </font>
    <font>
      <sz val="12"/>
      <name val="Arial"/>
      <family val="2"/>
    </font>
    <font>
      <b/>
      <sz val="9"/>
      <color indexed="8"/>
      <name val="Arial"/>
      <family val="2"/>
    </font>
    <font>
      <b/>
      <sz val="9"/>
      <color indexed="8"/>
      <name val="Calibri"/>
      <family val="2"/>
    </font>
    <font>
      <sz val="9"/>
      <color indexed="8"/>
      <name val="Tahoma"/>
      <family val="2"/>
    </font>
    <font>
      <sz val="9"/>
      <name val="Calibri"/>
      <family val="2"/>
    </font>
    <font>
      <sz val="8"/>
      <name val="Calibri"/>
      <family val="2"/>
    </font>
    <font>
      <sz val="8"/>
      <color indexed="10"/>
      <name val="Calibri"/>
      <family val="2"/>
    </font>
    <font>
      <sz val="8"/>
      <color indexed="8"/>
      <name val="Calibri"/>
      <family val="2"/>
    </font>
    <font>
      <b/>
      <sz val="7"/>
      <color indexed="8"/>
      <name val="Tahoma"/>
      <family val="2"/>
    </font>
    <font>
      <sz val="10"/>
      <color indexed="8"/>
      <name val="Arial"/>
      <family val="2"/>
    </font>
    <font>
      <sz val="10"/>
      <name val="Arial"/>
      <family val="2"/>
    </font>
    <font>
      <b/>
      <sz val="9"/>
      <color indexed="8"/>
      <name val="Tahoma"/>
      <family val="2"/>
    </font>
    <font>
      <b/>
      <sz val="12"/>
      <name val="Arial"/>
      <family val="2"/>
    </font>
    <font>
      <sz val="11"/>
      <name val="Calibri"/>
      <family val="2"/>
    </font>
    <font>
      <sz val="12"/>
      <color indexed="8"/>
      <name val="Calibri"/>
      <family val="2"/>
    </font>
    <font>
      <sz val="12"/>
      <color indexed="10"/>
      <name val="Calibri"/>
      <family val="2"/>
    </font>
    <font>
      <sz val="12"/>
      <name val="Calibri"/>
      <family val="2"/>
    </font>
    <font>
      <sz val="9"/>
      <color indexed="10"/>
      <name val="Arial"/>
      <family val="2"/>
    </font>
    <font>
      <sz val="10"/>
      <color indexed="10"/>
      <name val="Calibri"/>
      <family val="2"/>
    </font>
    <font>
      <sz val="12"/>
      <color indexed="10"/>
      <name val="Arial"/>
      <family val="2"/>
    </font>
    <font>
      <sz val="12"/>
      <color indexed="8"/>
      <name val="Tahoma"/>
      <family val="2"/>
    </font>
    <font>
      <b/>
      <sz val="10"/>
      <name val="Arial"/>
      <family val="2"/>
    </font>
    <font>
      <sz val="8"/>
      <name val="Tahoma"/>
      <family val="2"/>
    </font>
    <font>
      <b/>
      <sz val="14"/>
      <color indexed="8"/>
      <name val="Calibri"/>
      <family val="2"/>
    </font>
    <font>
      <sz val="14"/>
      <color indexed="8"/>
      <name val="Calibri"/>
      <family val="2"/>
    </font>
    <font>
      <b/>
      <sz val="10"/>
      <name val="Calibri"/>
      <family val="2"/>
    </font>
    <font>
      <b/>
      <sz val="10"/>
      <color indexed="17"/>
      <name val="Arial"/>
      <family val="2"/>
    </font>
    <font>
      <b/>
      <sz val="10"/>
      <color indexed="10"/>
      <name val="Arial"/>
      <family val="2"/>
    </font>
    <font>
      <sz val="10"/>
      <color indexed="10"/>
      <name val="Arial"/>
      <family val="2"/>
    </font>
    <font>
      <b/>
      <sz val="11"/>
      <name val="Calibri"/>
      <family val="2"/>
    </font>
    <font>
      <b/>
      <sz val="7"/>
      <name val="Tahoma"/>
      <family val="2"/>
    </font>
    <font>
      <b/>
      <sz val="8"/>
      <name val="Tahoma"/>
      <family val="2"/>
    </font>
    <font>
      <sz val="11"/>
      <color indexed="10"/>
      <name val="Calibri"/>
      <family val="2"/>
    </font>
    <font>
      <sz val="10"/>
      <color indexed="17"/>
      <name val="Arial"/>
      <family val="2"/>
    </font>
    <font>
      <sz val="12"/>
      <color indexed="17"/>
      <name val="Calibri"/>
      <family val="2"/>
    </font>
    <font>
      <sz val="12"/>
      <color indexed="17"/>
      <name val="Arial"/>
      <family val="2"/>
    </font>
    <font>
      <b/>
      <sz val="8"/>
      <color indexed="17"/>
      <name val="Tahoma"/>
      <family val="2"/>
    </font>
    <font>
      <b/>
      <sz val="11"/>
      <color indexed="17"/>
      <name val="Calibri"/>
      <family val="2"/>
    </font>
    <font>
      <sz val="8"/>
      <color indexed="8"/>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2"/>
      <color theme="1"/>
      <name val="Arial"/>
      <family val="2"/>
    </font>
    <font>
      <b/>
      <sz val="12"/>
      <color theme="1"/>
      <name val="Arial"/>
      <family val="2"/>
    </font>
    <font>
      <sz val="9"/>
      <color theme="1"/>
      <name val="Calibri"/>
      <family val="2"/>
    </font>
    <font>
      <sz val="9"/>
      <color theme="1"/>
      <name val="Tahoma"/>
      <family val="2"/>
    </font>
    <font>
      <b/>
      <sz val="9"/>
      <color theme="1"/>
      <name val="Calibri"/>
      <family val="2"/>
    </font>
    <font>
      <sz val="7"/>
      <color theme="1"/>
      <name val="Calibri"/>
      <family val="2"/>
    </font>
    <font>
      <b/>
      <sz val="10"/>
      <color theme="1"/>
      <name val="Arial"/>
      <family val="2"/>
    </font>
    <font>
      <b/>
      <sz val="8"/>
      <color theme="1"/>
      <name val="Tahoma"/>
      <family val="2"/>
    </font>
    <font>
      <sz val="9"/>
      <color theme="1"/>
      <name val="Arial"/>
      <family val="2"/>
    </font>
    <font>
      <sz val="10"/>
      <color theme="1"/>
      <name val="Arial"/>
      <family val="2"/>
    </font>
    <font>
      <sz val="12"/>
      <color theme="1"/>
      <name val="Calibri"/>
      <family val="2"/>
    </font>
    <font>
      <sz val="12"/>
      <color rgb="FFFF0000"/>
      <name val="Calibri"/>
      <family val="2"/>
    </font>
    <font>
      <sz val="9"/>
      <color rgb="FFFF0000"/>
      <name val="Arial"/>
      <family val="2"/>
    </font>
    <font>
      <sz val="10"/>
      <color rgb="FFFF0000"/>
      <name val="Calibri"/>
      <family val="2"/>
    </font>
    <font>
      <sz val="10"/>
      <color theme="1"/>
      <name val="Calibri"/>
      <family val="2"/>
    </font>
    <font>
      <sz val="12"/>
      <color theme="1"/>
      <name val="Tahoma"/>
      <family val="2"/>
    </font>
    <font>
      <b/>
      <sz val="9"/>
      <color theme="1"/>
      <name val="Arial"/>
      <family val="2"/>
    </font>
    <font>
      <b/>
      <sz val="14"/>
      <color theme="1"/>
      <name val="Calibri"/>
      <family val="2"/>
    </font>
    <font>
      <sz val="14"/>
      <color theme="1"/>
      <name val="Calibri"/>
      <family val="2"/>
    </font>
    <font>
      <b/>
      <sz val="9"/>
      <color theme="1"/>
      <name val="Tahoma"/>
      <family val="2"/>
    </font>
    <font>
      <sz val="10"/>
      <color rgb="FFFF0000"/>
      <name val="Arial"/>
      <family val="2"/>
    </font>
    <font>
      <sz val="12"/>
      <color rgb="FFFF0000"/>
      <name val="Arial"/>
      <family val="2"/>
    </font>
    <font>
      <b/>
      <sz val="10"/>
      <color rgb="FF00B050"/>
      <name val="Arial"/>
      <family val="2"/>
    </font>
    <font>
      <sz val="10"/>
      <color rgb="FF00B050"/>
      <name val="Arial"/>
      <family val="2"/>
    </font>
    <font>
      <sz val="12"/>
      <color rgb="FF00B050"/>
      <name val="Calibri"/>
      <family val="2"/>
    </font>
    <font>
      <sz val="12"/>
      <color rgb="FF00B050"/>
      <name val="Arial"/>
      <family val="2"/>
    </font>
    <font>
      <b/>
      <sz val="8"/>
      <color rgb="FF00B050"/>
      <name val="Tahoma"/>
      <family val="2"/>
    </font>
    <font>
      <b/>
      <sz val="11"/>
      <color rgb="FF00B050"/>
      <name val="Calibri"/>
      <family val="2"/>
    </font>
    <font>
      <b/>
      <sz val="7"/>
      <color theme="1"/>
      <name val="Tahoma"/>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FFF2C9"/>
        <bgColor indexed="64"/>
      </patternFill>
    </fill>
    <fill>
      <patternFill patternType="solid">
        <fgColor rgb="FFFFCC66"/>
        <bgColor indexed="64"/>
      </patternFill>
    </fill>
    <fill>
      <patternFill patternType="solid">
        <fgColor rgb="FFFF9900"/>
        <bgColor indexed="64"/>
      </patternFill>
    </fill>
    <fill>
      <patternFill patternType="solid">
        <fgColor rgb="FF00B050"/>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rgb="FFCCCCFF"/>
        <bgColor indexed="64"/>
      </patternFill>
    </fill>
    <fill>
      <patternFill patternType="solid">
        <fgColor rgb="FFFFCCFF"/>
        <bgColor indexed="64"/>
      </patternFill>
    </fill>
    <fill>
      <patternFill patternType="solid">
        <fgColor rgb="FFFF99FF"/>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medium"/>
      <right/>
      <top style="thin"/>
      <bottom style="thin"/>
    </border>
    <border>
      <left style="medium"/>
      <right style="thin"/>
      <top/>
      <bottom/>
    </border>
    <border>
      <left style="thin"/>
      <right style="thin"/>
      <top/>
      <bottom/>
    </border>
    <border>
      <left style="medium"/>
      <right style="thin"/>
      <top style="thin"/>
      <bottom style="thin"/>
    </border>
    <border>
      <left style="medium"/>
      <right style="thin"/>
      <top style="thin"/>
      <bottom style="medium"/>
    </border>
    <border>
      <left/>
      <right/>
      <top style="thin"/>
      <bottom style="thin"/>
    </border>
    <border>
      <left/>
      <right style="thin"/>
      <top style="thin"/>
      <bottom style="thin"/>
    </border>
    <border>
      <left style="thin"/>
      <right style="thin"/>
      <top/>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top/>
      <bottom style="thin"/>
    </border>
    <border>
      <left/>
      <right style="thin"/>
      <top/>
      <bottom style="thin"/>
    </border>
    <border>
      <left style="medium"/>
      <right style="thin"/>
      <top/>
      <bottom style="medium"/>
    </border>
    <border>
      <left style="thin"/>
      <right style="thin"/>
      <top/>
      <bottom style="medium"/>
    </border>
    <border>
      <left style="thin"/>
      <right style="medium"/>
      <top/>
      <bottom style="medium"/>
    </border>
    <border>
      <left style="thin"/>
      <right/>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bottom/>
    </border>
    <border>
      <left/>
      <right/>
      <top style="thin"/>
      <bottom/>
    </border>
    <border>
      <left style="medium"/>
      <right style="thin"/>
      <top style="thin"/>
      <bottom/>
    </border>
    <border>
      <left style="thin"/>
      <right/>
      <top style="thin"/>
      <bottom/>
    </border>
    <border>
      <left style="thin"/>
      <right/>
      <top style="thin"/>
      <bottom style="medium"/>
    </border>
    <border>
      <left style="medium"/>
      <right style="medium"/>
      <top style="medium"/>
      <bottom style="medium"/>
    </border>
    <border>
      <left style="medium"/>
      <right style="medium"/>
      <top style="medium"/>
      <bottom/>
    </border>
    <border>
      <left style="medium"/>
      <right/>
      <top style="medium"/>
      <bottom/>
    </border>
    <border>
      <left/>
      <right/>
      <top style="medium"/>
      <bottom style="thin"/>
    </border>
    <border>
      <left style="medium"/>
      <right/>
      <top style="medium"/>
      <bottom style="medium"/>
    </border>
    <border>
      <left/>
      <right/>
      <top style="medium"/>
      <bottom style="medium"/>
    </border>
    <border>
      <left style="medium"/>
      <right style="thin"/>
      <top style="medium"/>
      <bottom style="medium"/>
    </border>
    <border>
      <left style="medium"/>
      <right style="medium"/>
      <top/>
      <bottom style="medium"/>
    </border>
    <border>
      <left style="thin"/>
      <right/>
      <top/>
      <bottom/>
    </border>
    <border>
      <left/>
      <right/>
      <top/>
      <bottom style="thin"/>
    </border>
    <border>
      <left/>
      <right style="thin"/>
      <top style="medium"/>
      <bottom style="thin"/>
    </border>
    <border>
      <left/>
      <right style="thin"/>
      <top style="thin"/>
      <bottom style="medium"/>
    </border>
    <border>
      <left style="medium"/>
      <right/>
      <top/>
      <bottom style="medium"/>
    </border>
    <border>
      <left style="thin"/>
      <right style="thin"/>
      <top style="medium"/>
      <bottom/>
    </border>
    <border>
      <left/>
      <right style="thin"/>
      <top style="thin"/>
      <bottom/>
    </border>
    <border>
      <left/>
      <right/>
      <top style="medium"/>
      <bottom/>
    </border>
    <border>
      <left style="thin"/>
      <right style="medium"/>
      <top style="thin"/>
      <bottom/>
    </border>
    <border>
      <left style="thin"/>
      <right style="medium"/>
      <top/>
      <bottom/>
    </border>
    <border>
      <left style="thin"/>
      <right style="medium"/>
      <top/>
      <bottom style="thin"/>
    </border>
    <border>
      <left style="medium"/>
      <right/>
      <top/>
      <bottom/>
    </border>
    <border>
      <left style="medium"/>
      <right style="medium"/>
      <top style="thin"/>
      <bottom/>
    </border>
    <border>
      <left style="medium"/>
      <right style="medium"/>
      <top/>
      <bottom style="thin"/>
    </border>
    <border>
      <left/>
      <right style="medium"/>
      <top style="medium"/>
      <bottom/>
    </border>
    <border>
      <left/>
      <right style="medium"/>
      <top/>
      <bottom style="thin"/>
    </border>
    <border>
      <left style="medium"/>
      <right/>
      <top style="thin"/>
      <bottom/>
    </border>
    <border>
      <left style="medium"/>
      <right/>
      <top/>
      <bottom style="thin"/>
    </border>
    <border>
      <left style="thin"/>
      <right/>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9" fillId="21" borderId="1" applyNumberFormat="0" applyAlignment="0" applyProtection="0"/>
    <xf numFmtId="0" fontId="70" fillId="22" borderId="2" applyNumberFormat="0" applyAlignment="0" applyProtection="0"/>
    <xf numFmtId="0" fontId="71" fillId="0" borderId="3" applyNumberFormat="0" applyFill="0" applyAlignment="0" applyProtection="0"/>
    <xf numFmtId="0" fontId="72" fillId="0" borderId="4" applyNumberFormat="0" applyFill="0" applyAlignment="0" applyProtection="0"/>
    <xf numFmtId="0" fontId="73" fillId="0" borderId="0" applyNumberFormat="0" applyFill="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74" fillId="29" borderId="1" applyNumberFormat="0" applyAlignment="0" applyProtection="0"/>
    <xf numFmtId="0" fontId="7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31" borderId="0" applyNumberFormat="0" applyBorder="0" applyAlignment="0" applyProtection="0"/>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0" fillId="32" borderId="5" applyNumberFormat="0" applyFont="0" applyAlignment="0" applyProtection="0"/>
    <xf numFmtId="9" fontId="0" fillId="0" borderId="0" applyFont="0" applyFill="0" applyBorder="0" applyAlignment="0" applyProtection="0"/>
    <xf numFmtId="0" fontId="77" fillId="21" borderId="6"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7" applyNumberFormat="0" applyFill="0" applyAlignment="0" applyProtection="0"/>
    <xf numFmtId="0" fontId="73" fillId="0" borderId="8" applyNumberFormat="0" applyFill="0" applyAlignment="0" applyProtection="0"/>
    <xf numFmtId="0" fontId="82" fillId="0" borderId="9" applyNumberFormat="0" applyFill="0" applyAlignment="0" applyProtection="0"/>
  </cellStyleXfs>
  <cellXfs count="704">
    <xf numFmtId="0" fontId="0" fillId="0" borderId="0" xfId="0" applyAlignment="1">
      <alignment/>
    </xf>
    <xf numFmtId="0" fontId="66" fillId="0" borderId="0" xfId="52">
      <alignment/>
      <protection/>
    </xf>
    <xf numFmtId="0" fontId="66" fillId="0" borderId="0" xfId="52" applyFont="1" applyBorder="1">
      <alignment/>
      <protection/>
    </xf>
    <xf numFmtId="0" fontId="82" fillId="0" borderId="0" xfId="52" applyFont="1" applyBorder="1" applyAlignment="1">
      <alignment/>
      <protection/>
    </xf>
    <xf numFmtId="0" fontId="83" fillId="0" borderId="10" xfId="53" applyFont="1" applyFill="1" applyBorder="1" applyAlignment="1">
      <alignment vertical="top" wrapText="1"/>
      <protection/>
    </xf>
    <xf numFmtId="0" fontId="83" fillId="0" borderId="11" xfId="53" applyFont="1" applyFill="1" applyBorder="1" applyAlignment="1">
      <alignment horizontal="left" vertical="top" wrapText="1"/>
      <protection/>
    </xf>
    <xf numFmtId="0" fontId="83" fillId="0" borderId="10" xfId="53" applyFont="1" applyFill="1" applyBorder="1" applyAlignment="1">
      <alignment horizontal="left" vertical="top" wrapText="1"/>
      <protection/>
    </xf>
    <xf numFmtId="0" fontId="83" fillId="0" borderId="10" xfId="53" applyFont="1" applyBorder="1" applyAlignment="1">
      <alignment vertical="center" wrapText="1"/>
      <protection/>
    </xf>
    <xf numFmtId="0" fontId="83" fillId="0" borderId="12" xfId="53" applyFont="1" applyFill="1" applyBorder="1" applyAlignment="1">
      <alignment horizontal="left" vertical="center" wrapText="1"/>
      <protection/>
    </xf>
    <xf numFmtId="0" fontId="83" fillId="0" borderId="12" xfId="53" applyFont="1" applyFill="1" applyBorder="1" applyAlignment="1">
      <alignment horizontal="left" vertical="top" wrapText="1"/>
      <protection/>
    </xf>
    <xf numFmtId="0" fontId="13" fillId="0" borderId="10" xfId="53" applyFont="1" applyBorder="1" applyAlignment="1">
      <alignment vertical="center" wrapText="1"/>
      <protection/>
    </xf>
    <xf numFmtId="0" fontId="13" fillId="0" borderId="10" xfId="53" applyFont="1" applyFill="1" applyBorder="1" applyAlignment="1">
      <alignment vertical="center" wrapText="1"/>
      <protection/>
    </xf>
    <xf numFmtId="0" fontId="84" fillId="0" borderId="10" xfId="53" applyFont="1" applyBorder="1" applyAlignment="1">
      <alignment horizontal="center" vertical="center" wrapText="1"/>
      <protection/>
    </xf>
    <xf numFmtId="0" fontId="85" fillId="0" borderId="10" xfId="54" applyFont="1" applyBorder="1" applyAlignment="1">
      <alignment horizontal="center" vertical="center"/>
      <protection/>
    </xf>
    <xf numFmtId="0" fontId="86" fillId="0" borderId="0" xfId="0" applyFont="1" applyAlignment="1">
      <alignment/>
    </xf>
    <xf numFmtId="0" fontId="87" fillId="0" borderId="13" xfId="54" applyFont="1" applyBorder="1" applyAlignment="1">
      <alignment horizontal="center" vertical="center" wrapText="1"/>
      <protection/>
    </xf>
    <xf numFmtId="0" fontId="87" fillId="0" borderId="14" xfId="54" applyFont="1" applyBorder="1" applyAlignment="1">
      <alignment horizontal="center"/>
      <protection/>
    </xf>
    <xf numFmtId="0" fontId="87" fillId="0" borderId="15" xfId="54" applyFont="1" applyBorder="1" applyAlignment="1">
      <alignment horizontal="center"/>
      <protection/>
    </xf>
    <xf numFmtId="0" fontId="85" fillId="0" borderId="16" xfId="54" applyFont="1" applyBorder="1">
      <alignment/>
      <protection/>
    </xf>
    <xf numFmtId="0" fontId="17" fillId="0" borderId="10" xfId="54" applyFont="1" applyBorder="1" applyAlignment="1">
      <alignment vertical="center" wrapText="1"/>
      <protection/>
    </xf>
    <xf numFmtId="0" fontId="85" fillId="0" borderId="16" xfId="54" applyFont="1" applyBorder="1" applyAlignment="1">
      <alignment horizontal="left" vertical="top" wrapText="1"/>
      <protection/>
    </xf>
    <xf numFmtId="0" fontId="7" fillId="0" borderId="16" xfId="54" applyFont="1" applyBorder="1" applyAlignment="1">
      <alignment horizontal="left" vertical="top" wrapText="1"/>
      <protection/>
    </xf>
    <xf numFmtId="0" fontId="85" fillId="0" borderId="17" xfId="54" applyFont="1" applyBorder="1" applyAlignment="1">
      <alignment horizontal="left" vertical="top" wrapText="1"/>
      <protection/>
    </xf>
    <xf numFmtId="0" fontId="4" fillId="0" borderId="10" xfId="55" applyFont="1" applyBorder="1" applyAlignment="1">
      <alignment vertical="center" wrapText="1"/>
      <protection/>
    </xf>
    <xf numFmtId="0" fontId="66" fillId="0" borderId="0" xfId="56">
      <alignment/>
      <protection/>
    </xf>
    <xf numFmtId="0" fontId="66" fillId="0" borderId="10" xfId="56" applyBorder="1">
      <alignment/>
      <protection/>
    </xf>
    <xf numFmtId="0" fontId="66" fillId="0" borderId="10" xfId="56" applyBorder="1" applyAlignment="1">
      <alignment horizontal="center"/>
      <protection/>
    </xf>
    <xf numFmtId="0" fontId="88" fillId="0" borderId="12" xfId="56" applyFont="1" applyBorder="1">
      <alignment/>
      <protection/>
    </xf>
    <xf numFmtId="0" fontId="66" fillId="33" borderId="10" xfId="56" applyFill="1" applyBorder="1" applyAlignment="1">
      <alignment horizontal="center"/>
      <protection/>
    </xf>
    <xf numFmtId="0" fontId="66" fillId="34" borderId="10" xfId="56" applyFill="1" applyBorder="1" applyAlignment="1">
      <alignment horizontal="center"/>
      <protection/>
    </xf>
    <xf numFmtId="0" fontId="66" fillId="35" borderId="10" xfId="56" applyFill="1" applyBorder="1" applyAlignment="1">
      <alignment horizontal="center"/>
      <protection/>
    </xf>
    <xf numFmtId="0" fontId="66" fillId="36" borderId="10" xfId="56" applyFill="1" applyBorder="1" applyAlignment="1">
      <alignment horizontal="center"/>
      <protection/>
    </xf>
    <xf numFmtId="0" fontId="66" fillId="37" borderId="10" xfId="56" applyFill="1" applyBorder="1" applyAlignment="1">
      <alignment horizontal="center"/>
      <protection/>
    </xf>
    <xf numFmtId="0" fontId="66" fillId="0" borderId="10" xfId="56" applyBorder="1" applyAlignment="1">
      <alignment horizontal="left"/>
      <protection/>
    </xf>
    <xf numFmtId="0" fontId="66" fillId="0" borderId="11" xfId="56" applyBorder="1" applyAlignment="1">
      <alignment horizontal="left"/>
      <protection/>
    </xf>
    <xf numFmtId="0" fontId="66" fillId="0" borderId="18" xfId="56" applyBorder="1" applyAlignment="1">
      <alignment horizontal="left"/>
      <protection/>
    </xf>
    <xf numFmtId="0" fontId="4" fillId="0" borderId="10" xfId="56" applyFont="1" applyBorder="1" applyAlignment="1">
      <alignment vertical="center" wrapText="1"/>
      <protection/>
    </xf>
    <xf numFmtId="0" fontId="66" fillId="0" borderId="10" xfId="56" applyBorder="1" applyAlignment="1">
      <alignment horizontal="center" vertical="center"/>
      <protection/>
    </xf>
    <xf numFmtId="0" fontId="82" fillId="0" borderId="0" xfId="56" applyFont="1" applyAlignment="1">
      <alignment/>
      <protection/>
    </xf>
    <xf numFmtId="0" fontId="82" fillId="0" borderId="0" xfId="56" applyFont="1" applyAlignment="1">
      <alignment vertical="top" wrapText="1"/>
      <protection/>
    </xf>
    <xf numFmtId="0" fontId="89" fillId="0" borderId="0" xfId="56" applyFont="1" applyBorder="1" applyAlignment="1">
      <alignment/>
      <protection/>
    </xf>
    <xf numFmtId="0" fontId="82" fillId="0" borderId="10" xfId="56" applyFont="1" applyBorder="1" applyAlignment="1">
      <alignment horizontal="center" vertical="center" wrapText="1"/>
      <protection/>
    </xf>
    <xf numFmtId="0" fontId="82" fillId="0" borderId="10" xfId="56" applyFont="1" applyFill="1" applyBorder="1" applyAlignment="1">
      <alignment vertical="center" wrapText="1"/>
      <protection/>
    </xf>
    <xf numFmtId="0" fontId="82" fillId="0" borderId="10" xfId="56" applyFont="1" applyBorder="1" applyAlignment="1">
      <alignment vertical="center" wrapText="1"/>
      <protection/>
    </xf>
    <xf numFmtId="0" fontId="90" fillId="0" borderId="0" xfId="0" applyFont="1" applyAlignment="1">
      <alignment vertical="center" wrapText="1"/>
    </xf>
    <xf numFmtId="0" fontId="90" fillId="0" borderId="15" xfId="0" applyFont="1" applyBorder="1" applyAlignment="1">
      <alignment vertical="center" textRotation="255" wrapText="1"/>
    </xf>
    <xf numFmtId="49" fontId="13" fillId="0" borderId="10" xfId="0" applyNumberFormat="1" applyFont="1" applyBorder="1" applyAlignment="1">
      <alignment horizontal="left" vertical="center" wrapText="1" indent="1"/>
    </xf>
    <xf numFmtId="0" fontId="13" fillId="0" borderId="12" xfId="0" applyNumberFormat="1" applyFont="1" applyBorder="1" applyAlignment="1">
      <alignment vertical="center" wrapText="1"/>
    </xf>
    <xf numFmtId="49" fontId="13" fillId="0" borderId="12" xfId="0" applyNumberFormat="1" applyFont="1" applyFill="1" applyBorder="1" applyAlignment="1">
      <alignment vertical="center" wrapText="1"/>
    </xf>
    <xf numFmtId="49" fontId="13" fillId="0" borderId="12" xfId="0" applyNumberFormat="1" applyFont="1" applyBorder="1" applyAlignment="1">
      <alignment vertical="center" wrapText="1"/>
    </xf>
    <xf numFmtId="0" fontId="13" fillId="0" borderId="10" xfId="0" applyNumberFormat="1" applyFont="1" applyBorder="1" applyAlignment="1">
      <alignment vertical="top" wrapText="1"/>
    </xf>
    <xf numFmtId="49" fontId="13" fillId="0" borderId="10" xfId="0" applyNumberFormat="1" applyFont="1" applyBorder="1" applyAlignment="1">
      <alignment vertical="center" wrapText="1"/>
    </xf>
    <xf numFmtId="0" fontId="13" fillId="0" borderId="10" xfId="0" applyNumberFormat="1" applyFont="1" applyBorder="1" applyAlignment="1">
      <alignment vertical="center" wrapText="1"/>
    </xf>
    <xf numFmtId="0" fontId="87" fillId="0" borderId="10" xfId="0" applyFont="1" applyBorder="1" applyAlignment="1">
      <alignment horizontal="center" vertical="center"/>
    </xf>
    <xf numFmtId="0" fontId="87" fillId="0" borderId="10" xfId="0" applyFont="1" applyBorder="1" applyAlignment="1">
      <alignment vertical="center"/>
    </xf>
    <xf numFmtId="0" fontId="18" fillId="0" borderId="10" xfId="54" applyFont="1" applyBorder="1" applyAlignment="1">
      <alignment vertical="center" wrapText="1"/>
      <protection/>
    </xf>
    <xf numFmtId="0" fontId="0" fillId="0" borderId="10" xfId="0" applyFill="1" applyBorder="1" applyAlignment="1">
      <alignment horizontal="center" vertical="center"/>
    </xf>
    <xf numFmtId="49" fontId="3" fillId="0" borderId="10" xfId="0" applyNumberFormat="1" applyFont="1" applyBorder="1" applyAlignment="1">
      <alignment vertical="center" wrapText="1"/>
    </xf>
    <xf numFmtId="0" fontId="0" fillId="0" borderId="10" xfId="0" applyBorder="1" applyAlignment="1">
      <alignment horizontal="center" vertical="center"/>
    </xf>
    <xf numFmtId="49" fontId="91" fillId="0" borderId="10" xfId="0" applyNumberFormat="1" applyFont="1" applyFill="1" applyBorder="1" applyAlignment="1">
      <alignment vertical="center" wrapText="1"/>
    </xf>
    <xf numFmtId="49" fontId="91" fillId="0" borderId="10" xfId="0" applyNumberFormat="1" applyFont="1" applyBorder="1" applyAlignment="1">
      <alignment vertical="center" wrapText="1"/>
    </xf>
    <xf numFmtId="0" fontId="82" fillId="0" borderId="0" xfId="56" applyFont="1" applyAlignment="1">
      <alignment horizontal="center" vertical="center"/>
      <protection/>
    </xf>
    <xf numFmtId="0" fontId="82" fillId="0" borderId="0" xfId="56" applyFont="1" applyAlignment="1">
      <alignment horizontal="center" vertical="center" wrapText="1"/>
      <protection/>
    </xf>
    <xf numFmtId="0" fontId="89" fillId="0" borderId="0" xfId="56" applyFont="1" applyBorder="1" applyAlignment="1">
      <alignment horizontal="center" vertical="center"/>
      <protection/>
    </xf>
    <xf numFmtId="0" fontId="66" fillId="0" borderId="0" xfId="56" applyAlignment="1">
      <alignment horizontal="center" vertical="center"/>
      <protection/>
    </xf>
    <xf numFmtId="0" fontId="88" fillId="0" borderId="12" xfId="56" applyFont="1" applyBorder="1" applyAlignment="1">
      <alignment horizontal="center" vertical="center"/>
      <protection/>
    </xf>
    <xf numFmtId="0" fontId="66" fillId="36" borderId="10" xfId="56" applyFill="1" applyBorder="1" applyAlignment="1">
      <alignment horizontal="center" vertical="center"/>
      <protection/>
    </xf>
    <xf numFmtId="0" fontId="66" fillId="33" borderId="10" xfId="56" applyFill="1" applyBorder="1" applyAlignment="1">
      <alignment horizontal="center" vertical="center"/>
      <protection/>
    </xf>
    <xf numFmtId="0" fontId="66" fillId="0" borderId="19" xfId="56" applyBorder="1" applyAlignment="1">
      <alignment horizontal="center" vertical="center"/>
      <protection/>
    </xf>
    <xf numFmtId="0" fontId="82" fillId="0" borderId="10" xfId="56" applyFont="1" applyFill="1" applyBorder="1" applyAlignment="1">
      <alignment horizontal="center" vertical="center" wrapText="1"/>
      <protection/>
    </xf>
    <xf numFmtId="0" fontId="0" fillId="0" borderId="0" xfId="0" applyAlignment="1">
      <alignment horizontal="center" vertical="center"/>
    </xf>
    <xf numFmtId="0" fontId="85" fillId="0" borderId="10" xfId="0" applyFont="1" applyBorder="1" applyAlignment="1">
      <alignment horizontal="center" vertical="center"/>
    </xf>
    <xf numFmtId="0" fontId="0" fillId="0" borderId="10" xfId="0" applyBorder="1" applyAlignment="1">
      <alignment horizontal="center" vertical="center" wrapText="1"/>
    </xf>
    <xf numFmtId="0" fontId="91" fillId="0" borderId="10" xfId="0" applyFont="1" applyBorder="1" applyAlignment="1">
      <alignment horizontal="left" vertical="center" wrapText="1"/>
    </xf>
    <xf numFmtId="0" fontId="91" fillId="0" borderId="10" xfId="0" applyFont="1" applyBorder="1" applyAlignment="1">
      <alignment horizontal="center" vertical="center" wrapText="1"/>
    </xf>
    <xf numFmtId="0" fontId="92" fillId="0" borderId="10" xfId="0" applyFont="1" applyBorder="1" applyAlignment="1">
      <alignment vertical="center" wrapText="1"/>
    </xf>
    <xf numFmtId="0" fontId="92" fillId="0" borderId="10" xfId="0" applyFont="1" applyBorder="1" applyAlignment="1">
      <alignment horizontal="left" vertical="center" wrapText="1" indent="1"/>
    </xf>
    <xf numFmtId="0" fontId="92" fillId="0" borderId="10" xfId="0" applyFont="1" applyFill="1" applyBorder="1" applyAlignment="1">
      <alignment horizontal="left" vertical="center" wrapText="1"/>
    </xf>
    <xf numFmtId="0" fontId="92" fillId="0" borderId="10" xfId="0" applyFont="1" applyBorder="1" applyAlignment="1">
      <alignment vertical="center"/>
    </xf>
    <xf numFmtId="0" fontId="92" fillId="0" borderId="10" xfId="0" applyFont="1" applyBorder="1" applyAlignment="1">
      <alignment wrapText="1"/>
    </xf>
    <xf numFmtId="0" fontId="23" fillId="0" borderId="10" xfId="0" applyFont="1" applyBorder="1" applyAlignment="1">
      <alignment vertical="center" wrapText="1"/>
    </xf>
    <xf numFmtId="0" fontId="23" fillId="0" borderId="10" xfId="0" applyFont="1" applyFill="1" applyBorder="1" applyAlignment="1">
      <alignment vertical="center" wrapText="1"/>
    </xf>
    <xf numFmtId="0" fontId="92" fillId="0" borderId="10" xfId="0" applyFont="1" applyBorder="1" applyAlignment="1">
      <alignment vertical="top" wrapText="1"/>
    </xf>
    <xf numFmtId="0" fontId="92" fillId="0" borderId="10" xfId="0" applyFont="1" applyBorder="1" applyAlignment="1">
      <alignment/>
    </xf>
    <xf numFmtId="0" fontId="92" fillId="0" borderId="10" xfId="0" applyFont="1" applyFill="1" applyBorder="1" applyAlignment="1">
      <alignment vertical="center" wrapText="1"/>
    </xf>
    <xf numFmtId="0" fontId="92" fillId="0" borderId="10" xfId="0" applyFont="1" applyFill="1" applyBorder="1" applyAlignment="1">
      <alignment vertical="top" wrapText="1"/>
    </xf>
    <xf numFmtId="0" fontId="92" fillId="0" borderId="12" xfId="0" applyFont="1" applyBorder="1" applyAlignment="1">
      <alignment horizontal="left" vertical="center" wrapText="1" indent="1"/>
    </xf>
    <xf numFmtId="0" fontId="92" fillId="0" borderId="12" xfId="0" applyFont="1" applyBorder="1" applyAlignment="1">
      <alignment vertical="center" wrapText="1"/>
    </xf>
    <xf numFmtId="0" fontId="92" fillId="0" borderId="12" xfId="0" applyFont="1" applyBorder="1" applyAlignment="1">
      <alignment wrapText="1"/>
    </xf>
    <xf numFmtId="0" fontId="85" fillId="0" borderId="10" xfId="0" applyFont="1" applyBorder="1" applyAlignment="1">
      <alignment horizontal="center"/>
    </xf>
    <xf numFmtId="0" fontId="86" fillId="0" borderId="10" xfId="0" applyFont="1" applyBorder="1" applyAlignment="1">
      <alignment/>
    </xf>
    <xf numFmtId="0" fontId="82" fillId="0" borderId="10" xfId="0" applyFont="1" applyBorder="1" applyAlignment="1">
      <alignment horizontal="center"/>
    </xf>
    <xf numFmtId="0" fontId="0" fillId="0" borderId="10" xfId="0" applyBorder="1" applyAlignment="1">
      <alignment/>
    </xf>
    <xf numFmtId="0" fontId="83" fillId="0" borderId="0" xfId="0" applyFont="1" applyAlignment="1">
      <alignment/>
    </xf>
    <xf numFmtId="0" fontId="83" fillId="0" borderId="0" xfId="0" applyFont="1" applyAlignment="1">
      <alignment/>
    </xf>
    <xf numFmtId="0" fontId="83" fillId="0" borderId="0" xfId="0" applyFont="1" applyAlignment="1">
      <alignment vertical="top"/>
    </xf>
    <xf numFmtId="0" fontId="13" fillId="0" borderId="0" xfId="0" applyFont="1" applyAlignment="1">
      <alignment horizontal="justify"/>
    </xf>
    <xf numFmtId="0" fontId="83" fillId="0" borderId="10" xfId="0" applyFont="1" applyBorder="1" applyAlignment="1">
      <alignment horizontal="left" vertical="center" wrapText="1"/>
    </xf>
    <xf numFmtId="0" fontId="25" fillId="0" borderId="10" xfId="0" applyFont="1" applyBorder="1" applyAlignment="1">
      <alignment horizontal="justify" vertical="center"/>
    </xf>
    <xf numFmtId="0" fontId="13" fillId="0" borderId="10" xfId="0" applyFont="1" applyBorder="1" applyAlignment="1">
      <alignment horizontal="justify" vertical="center"/>
    </xf>
    <xf numFmtId="0" fontId="83" fillId="0" borderId="10" xfId="0" applyFont="1" applyBorder="1" applyAlignment="1">
      <alignment horizontal="justify" vertical="center"/>
    </xf>
    <xf numFmtId="0" fontId="83" fillId="0" borderId="10" xfId="0" applyFont="1" applyBorder="1" applyAlignment="1">
      <alignment vertical="center" wrapText="1"/>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xf>
    <xf numFmtId="0" fontId="0" fillId="0" borderId="10" xfId="0" applyFill="1" applyBorder="1" applyAlignment="1">
      <alignment/>
    </xf>
    <xf numFmtId="0" fontId="0" fillId="0" borderId="16" xfId="0" applyBorder="1" applyAlignment="1">
      <alignment/>
    </xf>
    <xf numFmtId="0" fontId="0" fillId="0" borderId="16" xfId="0" applyFill="1" applyBorder="1" applyAlignment="1">
      <alignment/>
    </xf>
    <xf numFmtId="0" fontId="0" fillId="0" borderId="22" xfId="0" applyBorder="1" applyAlignment="1">
      <alignment horizontal="center" vertical="center"/>
    </xf>
    <xf numFmtId="0" fontId="0" fillId="0" borderId="23" xfId="0" applyBorder="1" applyAlignment="1">
      <alignment horizontal="center" vertical="center"/>
    </xf>
    <xf numFmtId="0" fontId="87" fillId="0" borderId="0" xfId="54" applyFont="1" applyAlignment="1">
      <alignment horizontal="center" vertical="top" wrapText="1"/>
      <protection/>
    </xf>
    <xf numFmtId="0" fontId="87" fillId="0" borderId="16" xfId="54" applyFont="1" applyBorder="1" applyAlignment="1">
      <alignment horizontal="center" vertical="top" wrapText="1"/>
      <protection/>
    </xf>
    <xf numFmtId="0" fontId="15" fillId="0" borderId="10" xfId="54" applyFont="1" applyBorder="1" applyAlignment="1">
      <alignment horizontal="center" vertical="top" wrapText="1"/>
      <protection/>
    </xf>
    <xf numFmtId="0" fontId="87" fillId="0" borderId="22" xfId="54" applyFont="1" applyBorder="1" applyAlignment="1">
      <alignment horizontal="center" vertical="top" wrapText="1"/>
      <protection/>
    </xf>
    <xf numFmtId="1" fontId="0" fillId="0" borderId="20" xfId="0" applyNumberFormat="1" applyBorder="1" applyAlignment="1">
      <alignment horizontal="center" vertical="center"/>
    </xf>
    <xf numFmtId="0" fontId="0" fillId="0" borderId="10" xfId="0" applyBorder="1" applyAlignment="1">
      <alignment wrapText="1"/>
    </xf>
    <xf numFmtId="1" fontId="0" fillId="0" borderId="24" xfId="0" applyNumberFormat="1" applyBorder="1" applyAlignment="1">
      <alignment horizontal="center" vertical="center"/>
    </xf>
    <xf numFmtId="1" fontId="0" fillId="0" borderId="25" xfId="0" applyNumberFormat="1" applyBorder="1" applyAlignment="1">
      <alignment horizontal="center" vertical="center"/>
    </xf>
    <xf numFmtId="0" fontId="0" fillId="0" borderId="22" xfId="0" applyBorder="1" applyAlignment="1">
      <alignment/>
    </xf>
    <xf numFmtId="1" fontId="0" fillId="0" borderId="26" xfId="0" applyNumberFormat="1" applyBorder="1" applyAlignment="1">
      <alignment horizontal="center" vertical="center"/>
    </xf>
    <xf numFmtId="1" fontId="0" fillId="0" borderId="27" xfId="0" applyNumberFormat="1" applyBorder="1" applyAlignment="1">
      <alignment horizontal="center" vertical="center"/>
    </xf>
    <xf numFmtId="1" fontId="0" fillId="0" borderId="28" xfId="0" applyNumberFormat="1" applyBorder="1" applyAlignment="1">
      <alignment horizontal="center" vertical="center"/>
    </xf>
    <xf numFmtId="1" fontId="0" fillId="0" borderId="29" xfId="0" applyNumberFormat="1" applyBorder="1" applyAlignment="1">
      <alignment horizontal="center" vertical="center"/>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2" xfId="0" applyFill="1" applyBorder="1" applyAlignment="1">
      <alignment/>
    </xf>
    <xf numFmtId="1" fontId="0" fillId="0" borderId="10" xfId="0" applyNumberFormat="1" applyBorder="1" applyAlignment="1">
      <alignment horizontal="center" vertical="center"/>
    </xf>
    <xf numFmtId="0" fontId="90" fillId="0" borderId="0" xfId="0" applyFont="1" applyAlignment="1">
      <alignment horizontal="center" vertical="top" wrapText="1"/>
    </xf>
    <xf numFmtId="0" fontId="90" fillId="0" borderId="24" xfId="0" applyFont="1" applyBorder="1" applyAlignment="1">
      <alignment horizontal="center" vertical="top" wrapText="1"/>
    </xf>
    <xf numFmtId="0" fontId="90" fillId="0" borderId="16" xfId="0" applyFont="1" applyBorder="1" applyAlignment="1">
      <alignment horizontal="center" vertical="top" wrapText="1"/>
    </xf>
    <xf numFmtId="0" fontId="15" fillId="0" borderId="10" xfId="54" applyFont="1" applyFill="1" applyBorder="1" applyAlignment="1">
      <alignment horizontal="center" vertical="top" wrapText="1"/>
      <protection/>
    </xf>
    <xf numFmtId="0" fontId="82" fillId="0" borderId="10" xfId="56" applyFont="1" applyBorder="1" applyAlignment="1">
      <alignment horizontal="center" vertical="top" wrapText="1"/>
      <protection/>
    </xf>
    <xf numFmtId="0" fontId="90" fillId="0" borderId="10" xfId="0" applyFont="1" applyBorder="1" applyAlignment="1">
      <alignment horizontal="center" vertical="top" wrapText="1"/>
    </xf>
    <xf numFmtId="0" fontId="90" fillId="0" borderId="11" xfId="0" applyFont="1" applyBorder="1" applyAlignment="1">
      <alignment horizontal="center" vertical="top" wrapText="1"/>
    </xf>
    <xf numFmtId="0" fontId="0" fillId="0" borderId="0" xfId="0" applyAlignment="1">
      <alignment vertical="top" wrapText="1"/>
    </xf>
    <xf numFmtId="0" fontId="0" fillId="0" borderId="0" xfId="0" applyAlignment="1">
      <alignment horizontal="center"/>
    </xf>
    <xf numFmtId="0" fontId="26" fillId="0" borderId="10" xfId="0" applyFont="1" applyBorder="1" applyAlignment="1">
      <alignment vertical="center" wrapText="1"/>
    </xf>
    <xf numFmtId="0" fontId="0" fillId="38" borderId="0" xfId="0" applyFill="1" applyAlignment="1">
      <alignment/>
    </xf>
    <xf numFmtId="0" fontId="93" fillId="0" borderId="10" xfId="0" applyFont="1" applyBorder="1" applyAlignment="1">
      <alignment vertical="top" wrapText="1"/>
    </xf>
    <xf numFmtId="0" fontId="94" fillId="0" borderId="10" xfId="0" applyFont="1" applyBorder="1" applyAlignment="1">
      <alignment horizontal="center" vertical="center" wrapText="1"/>
    </xf>
    <xf numFmtId="0" fontId="93" fillId="0" borderId="10" xfId="0" applyFont="1" applyFill="1" applyBorder="1" applyAlignment="1">
      <alignment horizontal="left" vertical="top" wrapText="1"/>
    </xf>
    <xf numFmtId="0" fontId="93" fillId="0" borderId="10" xfId="0" applyFont="1" applyBorder="1" applyAlignment="1">
      <alignment horizontal="left" vertical="center" wrapText="1"/>
    </xf>
    <xf numFmtId="0" fontId="29" fillId="0" borderId="10" xfId="0" applyFont="1" applyBorder="1" applyAlignment="1">
      <alignment horizontal="center" vertical="center" wrapText="1"/>
    </xf>
    <xf numFmtId="0" fontId="92" fillId="0" borderId="10" xfId="0" applyFont="1" applyBorder="1" applyAlignment="1">
      <alignment horizontal="center" vertical="center"/>
    </xf>
    <xf numFmtId="0" fontId="95" fillId="0" borderId="10" xfId="0" applyFont="1" applyBorder="1" applyAlignment="1">
      <alignment horizontal="left" vertical="center" wrapText="1"/>
    </xf>
    <xf numFmtId="0" fontId="3" fillId="0" borderId="10" xfId="0" applyFont="1" applyBorder="1" applyAlignment="1">
      <alignment horizontal="left" vertical="center" wrapText="1"/>
    </xf>
    <xf numFmtId="0" fontId="0" fillId="0" borderId="10" xfId="0" applyBorder="1" applyAlignment="1">
      <alignment horizontal="center"/>
    </xf>
    <xf numFmtId="0" fontId="96" fillId="0" borderId="10" xfId="0" applyFont="1" applyBorder="1" applyAlignment="1">
      <alignment horizontal="left" vertical="center" wrapText="1"/>
    </xf>
    <xf numFmtId="0" fontId="4" fillId="0" borderId="10" xfId="0" applyFont="1" applyBorder="1" applyAlignment="1">
      <alignment horizontal="left" vertical="center" wrapText="1"/>
    </xf>
    <xf numFmtId="0" fontId="97" fillId="0" borderId="10" xfId="0" applyFont="1" applyBorder="1" applyAlignment="1">
      <alignment horizontal="left" vertical="center" wrapText="1"/>
    </xf>
    <xf numFmtId="0" fontId="90" fillId="0" borderId="33" xfId="0" applyFont="1" applyBorder="1" applyAlignment="1">
      <alignment vertical="center" textRotation="255" wrapText="1"/>
    </xf>
    <xf numFmtId="0" fontId="92" fillId="0" borderId="16" xfId="0" applyFont="1" applyFill="1" applyBorder="1" applyAlignment="1">
      <alignment horizontal="center" vertical="center"/>
    </xf>
    <xf numFmtId="0" fontId="92" fillId="0" borderId="10" xfId="0" applyFont="1" applyFill="1" applyBorder="1" applyAlignment="1">
      <alignment horizontal="justify" vertical="top" wrapText="1"/>
    </xf>
    <xf numFmtId="0" fontId="92" fillId="0" borderId="10" xfId="0" applyFont="1" applyBorder="1" applyAlignment="1">
      <alignment horizontal="left" vertical="center" wrapText="1"/>
    </xf>
    <xf numFmtId="0" fontId="92" fillId="0" borderId="10" xfId="0" applyFont="1" applyFill="1" applyBorder="1" applyAlignment="1">
      <alignment horizontal="center" vertical="center"/>
    </xf>
    <xf numFmtId="0" fontId="92" fillId="0" borderId="10" xfId="0" applyFont="1" applyFill="1" applyBorder="1" applyAlignment="1">
      <alignment wrapText="1"/>
    </xf>
    <xf numFmtId="0" fontId="4" fillId="0" borderId="10" xfId="0" applyFont="1" applyBorder="1" applyAlignment="1">
      <alignment vertical="center" wrapText="1"/>
    </xf>
    <xf numFmtId="0" fontId="17" fillId="0" borderId="10" xfId="0" applyFont="1" applyBorder="1" applyAlignment="1">
      <alignment vertical="center" wrapText="1"/>
    </xf>
    <xf numFmtId="0" fontId="85" fillId="0" borderId="15" xfId="0" applyFont="1" applyBorder="1" applyAlignment="1">
      <alignment vertical="top" wrapText="1"/>
    </xf>
    <xf numFmtId="0" fontId="85" fillId="0" borderId="21" xfId="0" applyFont="1" applyBorder="1" applyAlignment="1">
      <alignment horizontal="center" vertical="center"/>
    </xf>
    <xf numFmtId="0" fontId="13" fillId="0" borderId="10" xfId="0" applyFont="1" applyBorder="1" applyAlignment="1">
      <alignment vertical="top" wrapText="1"/>
    </xf>
    <xf numFmtId="0" fontId="13" fillId="39" borderId="10" xfId="0" applyFont="1" applyFill="1" applyBorder="1" applyAlignment="1" applyProtection="1">
      <alignment vertical="top" wrapText="1"/>
      <protection locked="0"/>
    </xf>
    <xf numFmtId="0" fontId="13" fillId="0" borderId="34" xfId="0" applyFont="1" applyFill="1" applyBorder="1" applyAlignment="1" applyProtection="1">
      <alignment horizontal="left" vertical="top" wrapText="1"/>
      <protection/>
    </xf>
    <xf numFmtId="0" fontId="13" fillId="0" borderId="19" xfId="0" applyFont="1" applyFill="1" applyBorder="1" applyAlignment="1">
      <alignment vertical="top" wrapText="1"/>
    </xf>
    <xf numFmtId="0" fontId="13" fillId="0" borderId="11" xfId="0" applyFont="1" applyBorder="1" applyAlignment="1">
      <alignment vertical="top" wrapText="1"/>
    </xf>
    <xf numFmtId="0" fontId="13" fillId="0" borderId="10" xfId="0" applyFont="1" applyBorder="1" applyAlignment="1">
      <alignment vertical="center" wrapText="1"/>
    </xf>
    <xf numFmtId="0" fontId="13" fillId="0" borderId="19" xfId="0" applyFont="1" applyFill="1" applyBorder="1" applyAlignment="1">
      <alignment vertical="center" wrapText="1"/>
    </xf>
    <xf numFmtId="0" fontId="29" fillId="0" borderId="10" xfId="0" applyFont="1" applyBorder="1" applyAlignment="1">
      <alignment vertical="center" wrapText="1"/>
    </xf>
    <xf numFmtId="0" fontId="29" fillId="0" borderId="19" xfId="0" applyFont="1" applyBorder="1" applyAlignment="1">
      <alignment vertical="center" wrapText="1"/>
    </xf>
    <xf numFmtId="0" fontId="84" fillId="0" borderId="14" xfId="0" applyFont="1" applyBorder="1" applyAlignment="1">
      <alignment horizontal="center"/>
    </xf>
    <xf numFmtId="0" fontId="84" fillId="0" borderId="12" xfId="0" applyFont="1" applyBorder="1" applyAlignment="1">
      <alignment horizontal="center"/>
    </xf>
    <xf numFmtId="0" fontId="84" fillId="0" borderId="35" xfId="0" applyFont="1" applyBorder="1" applyAlignment="1">
      <alignment horizontal="center"/>
    </xf>
    <xf numFmtId="0" fontId="84" fillId="0" borderId="36" xfId="0" applyFont="1" applyBorder="1" applyAlignment="1">
      <alignment horizontal="center"/>
    </xf>
    <xf numFmtId="0" fontId="13" fillId="0" borderId="10" xfId="0" applyFont="1" applyFill="1" applyBorder="1" applyAlignment="1">
      <alignment vertical="top" wrapText="1"/>
    </xf>
    <xf numFmtId="0" fontId="13" fillId="0" borderId="10" xfId="0" applyFont="1" applyFill="1" applyBorder="1" applyAlignment="1">
      <alignment vertical="center" wrapText="1"/>
    </xf>
    <xf numFmtId="0" fontId="83" fillId="0" borderId="10" xfId="0" applyFont="1" applyBorder="1" applyAlignment="1">
      <alignment horizontal="center" vertical="center"/>
    </xf>
    <xf numFmtId="0" fontId="83" fillId="0" borderId="10" xfId="0" applyFont="1" applyBorder="1" applyAlignment="1">
      <alignment horizontal="center"/>
    </xf>
    <xf numFmtId="0" fontId="83" fillId="0" borderId="10" xfId="0" applyFont="1" applyBorder="1" applyAlignment="1">
      <alignment/>
    </xf>
    <xf numFmtId="0" fontId="23" fillId="0" borderId="10" xfId="0" applyFont="1" applyFill="1" applyBorder="1" applyAlignment="1" applyProtection="1">
      <alignment vertical="top" wrapText="1"/>
      <protection locked="0"/>
    </xf>
    <xf numFmtId="0" fontId="23" fillId="0" borderId="10" xfId="0" applyFont="1" applyFill="1" applyBorder="1" applyAlignment="1">
      <alignment vertical="top" wrapText="1"/>
    </xf>
    <xf numFmtId="0" fontId="4" fillId="0" borderId="10" xfId="0" applyFont="1" applyFill="1" applyBorder="1" applyAlignment="1">
      <alignment vertical="center" wrapText="1"/>
    </xf>
    <xf numFmtId="0" fontId="23" fillId="0" borderId="10" xfId="0" applyFont="1" applyBorder="1" applyAlignment="1">
      <alignment horizontal="justify" vertical="top" wrapText="1"/>
    </xf>
    <xf numFmtId="14" fontId="92" fillId="0" borderId="12" xfId="0" applyNumberFormat="1" applyFont="1" applyBorder="1" applyAlignment="1">
      <alignment horizontal="center" vertical="center" wrapText="1"/>
    </xf>
    <xf numFmtId="0" fontId="92" fillId="0" borderId="12" xfId="0" applyFont="1" applyBorder="1" applyAlignment="1">
      <alignment horizontal="justify" vertical="center" wrapText="1"/>
    </xf>
    <xf numFmtId="0" fontId="92" fillId="0" borderId="10" xfId="0" applyFont="1" applyBorder="1" applyAlignment="1">
      <alignment horizontal="justify" vertical="top" wrapText="1"/>
    </xf>
    <xf numFmtId="0" fontId="92" fillId="0" borderId="10" xfId="0" applyFont="1" applyBorder="1" applyAlignment="1">
      <alignment horizontal="justify" vertical="center" wrapText="1"/>
    </xf>
    <xf numFmtId="0" fontId="92" fillId="0" borderId="0" xfId="0" applyFont="1" applyAlignment="1">
      <alignment/>
    </xf>
    <xf numFmtId="14" fontId="92" fillId="0" borderId="10" xfId="0" applyNumberFormat="1" applyFont="1" applyBorder="1" applyAlignment="1">
      <alignment horizontal="center" vertical="center" wrapText="1"/>
    </xf>
    <xf numFmtId="0" fontId="91" fillId="0" borderId="10" xfId="0" applyFont="1" applyFill="1" applyBorder="1" applyAlignment="1">
      <alignment vertical="top" wrapText="1"/>
    </xf>
    <xf numFmtId="0" fontId="97" fillId="0" borderId="10" xfId="0" applyFont="1" applyFill="1" applyBorder="1" applyAlignment="1">
      <alignment horizontal="left" vertical="top" wrapText="1"/>
    </xf>
    <xf numFmtId="0" fontId="97" fillId="0" borderId="10" xfId="0" applyFont="1" applyBorder="1" applyAlignment="1">
      <alignment vertical="top" wrapText="1"/>
    </xf>
    <xf numFmtId="0" fontId="83" fillId="0" borderId="10" xfId="0" applyFont="1" applyFill="1" applyBorder="1" applyAlignment="1">
      <alignment horizontal="left" vertical="center" wrapText="1"/>
    </xf>
    <xf numFmtId="0" fontId="83" fillId="0" borderId="10" xfId="0" applyFont="1" applyFill="1" applyBorder="1" applyAlignment="1">
      <alignment vertical="center" wrapText="1"/>
    </xf>
    <xf numFmtId="0" fontId="83" fillId="0" borderId="10" xfId="0" applyFont="1" applyFill="1" applyBorder="1" applyAlignment="1">
      <alignment vertical="top" wrapText="1"/>
    </xf>
    <xf numFmtId="0" fontId="83" fillId="0" borderId="19" xfId="0" applyFont="1" applyFill="1" applyBorder="1" applyAlignment="1">
      <alignment vertical="top" wrapText="1"/>
    </xf>
    <xf numFmtId="0" fontId="83" fillId="0" borderId="18" xfId="0" applyFont="1" applyFill="1" applyBorder="1" applyAlignment="1">
      <alignment horizontal="left" vertical="top" wrapText="1"/>
    </xf>
    <xf numFmtId="0" fontId="83" fillId="0" borderId="10" xfId="0" applyFont="1" applyFill="1" applyBorder="1" applyAlignment="1">
      <alignment horizontal="left" vertical="top" wrapText="1"/>
    </xf>
    <xf numFmtId="0" fontId="83" fillId="0" borderId="10" xfId="0" applyFont="1" applyBorder="1" applyAlignment="1">
      <alignment vertical="top" wrapText="1"/>
    </xf>
    <xf numFmtId="0" fontId="98" fillId="0" borderId="10" xfId="0" applyFont="1" applyBorder="1" applyAlignment="1">
      <alignment wrapText="1"/>
    </xf>
    <xf numFmtId="0" fontId="99" fillId="0" borderId="11" xfId="0" applyFont="1" applyBorder="1" applyAlignment="1">
      <alignment horizontal="center"/>
    </xf>
    <xf numFmtId="0" fontId="99" fillId="0" borderId="10" xfId="0" applyFont="1" applyBorder="1" applyAlignment="1">
      <alignment horizontal="center"/>
    </xf>
    <xf numFmtId="0" fontId="91" fillId="0" borderId="10" xfId="0" applyFont="1" applyBorder="1" applyAlignment="1">
      <alignment vertical="top" wrapText="1"/>
    </xf>
    <xf numFmtId="0" fontId="99" fillId="0" borderId="11" xfId="0" applyFont="1" applyBorder="1" applyAlignment="1">
      <alignment horizontal="center" vertical="center"/>
    </xf>
    <xf numFmtId="0" fontId="91" fillId="0" borderId="10" xfId="0" applyFont="1" applyBorder="1" applyAlignment="1">
      <alignment horizontal="center" vertical="center"/>
    </xf>
    <xf numFmtId="0" fontId="91" fillId="0" borderId="37" xfId="0" applyFont="1" applyBorder="1" applyAlignment="1">
      <alignment/>
    </xf>
    <xf numFmtId="0" fontId="91" fillId="0" borderId="21" xfId="0" applyFont="1" applyBorder="1" applyAlignment="1">
      <alignment horizontal="center" vertical="center"/>
    </xf>
    <xf numFmtId="0" fontId="91" fillId="0" borderId="10" xfId="0" applyFont="1" applyFill="1" applyBorder="1" applyAlignment="1">
      <alignment horizontal="center" vertical="center"/>
    </xf>
    <xf numFmtId="0" fontId="91" fillId="0" borderId="10" xfId="0" applyFont="1" applyBorder="1" applyAlignment="1">
      <alignment wrapText="1"/>
    </xf>
    <xf numFmtId="0" fontId="91" fillId="2" borderId="10" xfId="0" applyFont="1" applyFill="1" applyBorder="1" applyAlignment="1">
      <alignment horizontal="left" vertical="center" wrapText="1"/>
    </xf>
    <xf numFmtId="0" fontId="91" fillId="2" borderId="10" xfId="0" applyFont="1" applyFill="1" applyBorder="1" applyAlignment="1">
      <alignment vertical="top" wrapText="1"/>
    </xf>
    <xf numFmtId="0" fontId="91" fillId="2" borderId="10" xfId="0" applyFont="1" applyFill="1" applyBorder="1" applyAlignment="1">
      <alignment vertical="center" wrapText="1"/>
    </xf>
    <xf numFmtId="0" fontId="92" fillId="0" borderId="12" xfId="0" applyFont="1" applyBorder="1" applyAlignment="1">
      <alignment horizontal="center" vertical="center" wrapText="1"/>
    </xf>
    <xf numFmtId="0" fontId="92" fillId="0" borderId="12" xfId="0" applyFont="1" applyBorder="1" applyAlignment="1">
      <alignment horizontal="justify" vertical="top" wrapText="1"/>
    </xf>
    <xf numFmtId="0" fontId="92" fillId="0" borderId="11" xfId="0" applyFont="1" applyFill="1" applyBorder="1" applyAlignment="1">
      <alignment vertical="center" wrapText="1"/>
    </xf>
    <xf numFmtId="0" fontId="82" fillId="0" borderId="38" xfId="0" applyFont="1" applyBorder="1" applyAlignment="1">
      <alignment horizontal="center"/>
    </xf>
    <xf numFmtId="0" fontId="82" fillId="0" borderId="39" xfId="0" applyFont="1" applyBorder="1" applyAlignment="1">
      <alignment horizontal="center"/>
    </xf>
    <xf numFmtId="0" fontId="23" fillId="0" borderId="39" xfId="0" applyFont="1" applyBorder="1" applyAlignment="1">
      <alignment vertical="center" wrapText="1"/>
    </xf>
    <xf numFmtId="0" fontId="23" fillId="0" borderId="40" xfId="0" applyFont="1" applyFill="1" applyBorder="1" applyAlignment="1">
      <alignment vertical="center" wrapText="1"/>
    </xf>
    <xf numFmtId="0" fontId="34" fillId="0" borderId="10" xfId="0" applyFont="1" applyBorder="1" applyAlignment="1">
      <alignment vertical="center" wrapText="1"/>
    </xf>
    <xf numFmtId="0" fontId="87" fillId="0" borderId="10" xfId="0" applyFont="1" applyBorder="1" applyAlignment="1">
      <alignment horizontal="center"/>
    </xf>
    <xf numFmtId="0" fontId="35" fillId="0" borderId="10" xfId="0" applyFont="1" applyBorder="1" applyAlignment="1">
      <alignment horizontal="center" vertical="center"/>
    </xf>
    <xf numFmtId="0" fontId="82" fillId="0" borderId="26" xfId="0" applyFont="1" applyBorder="1" applyAlignment="1">
      <alignment horizontal="center"/>
    </xf>
    <xf numFmtId="0" fontId="82" fillId="0" borderId="16" xfId="0" applyFont="1" applyBorder="1" applyAlignment="1">
      <alignment horizontal="center"/>
    </xf>
    <xf numFmtId="0" fontId="85" fillId="0" borderId="17" xfId="0" applyFont="1" applyBorder="1" applyAlignment="1">
      <alignment horizontal="center" vertical="center"/>
    </xf>
    <xf numFmtId="0" fontId="85" fillId="0" borderId="10" xfId="0" applyFont="1" applyFill="1" applyBorder="1" applyAlignment="1">
      <alignment horizontal="left" vertical="center" wrapText="1"/>
    </xf>
    <xf numFmtId="0" fontId="92" fillId="0" borderId="10" xfId="0" applyFont="1" applyBorder="1" applyAlignment="1">
      <alignment horizontal="left" wrapText="1"/>
    </xf>
    <xf numFmtId="0" fontId="92" fillId="0" borderId="0" xfId="0" applyFont="1" applyAlignment="1">
      <alignment vertical="center" wrapText="1"/>
    </xf>
    <xf numFmtId="0" fontId="82" fillId="0" borderId="0" xfId="0" applyFont="1" applyAlignment="1">
      <alignment/>
    </xf>
    <xf numFmtId="0" fontId="85" fillId="0" borderId="12" xfId="0" applyFont="1" applyFill="1" applyBorder="1" applyAlignment="1">
      <alignment horizontal="left" vertical="center" wrapText="1"/>
    </xf>
    <xf numFmtId="0" fontId="0" fillId="0" borderId="12" xfId="0" applyFill="1" applyBorder="1" applyAlignment="1">
      <alignment vertical="center" wrapText="1"/>
    </xf>
    <xf numFmtId="0" fontId="0" fillId="0" borderId="12" xfId="0" applyBorder="1" applyAlignment="1">
      <alignment vertical="center" wrapText="1"/>
    </xf>
    <xf numFmtId="0" fontId="92" fillId="0" borderId="15" xfId="0" applyFont="1" applyFill="1" applyBorder="1" applyAlignment="1">
      <alignment horizontal="center" vertical="center"/>
    </xf>
    <xf numFmtId="0" fontId="83" fillId="0" borderId="10" xfId="0" applyFont="1" applyBorder="1" applyAlignment="1">
      <alignment wrapText="1"/>
    </xf>
    <xf numFmtId="0" fontId="83" fillId="0" borderId="10" xfId="0" applyFont="1" applyBorder="1" applyAlignment="1">
      <alignment horizontal="center" vertical="center" wrapText="1"/>
    </xf>
    <xf numFmtId="0" fontId="90" fillId="0" borderId="41" xfId="0" applyFont="1" applyBorder="1" applyAlignment="1">
      <alignment horizontal="center"/>
    </xf>
    <xf numFmtId="0" fontId="0" fillId="0" borderId="19" xfId="0" applyFill="1" applyBorder="1" applyAlignment="1">
      <alignment/>
    </xf>
    <xf numFmtId="0" fontId="0" fillId="0" borderId="19" xfId="0" applyBorder="1" applyAlignment="1">
      <alignment/>
    </xf>
    <xf numFmtId="0" fontId="87" fillId="0" borderId="0" xfId="54" applyFont="1" applyAlignment="1">
      <alignment horizontal="center" vertical="top" wrapText="1"/>
      <protection/>
    </xf>
    <xf numFmtId="0" fontId="26" fillId="0" borderId="42" xfId="0" applyFont="1" applyBorder="1" applyAlignment="1">
      <alignment vertical="center" wrapText="1"/>
    </xf>
    <xf numFmtId="0" fontId="98" fillId="0" borderId="10" xfId="0" applyFont="1" applyBorder="1" applyAlignment="1">
      <alignment vertical="center" wrapText="1"/>
    </xf>
    <xf numFmtId="0" fontId="29" fillId="0" borderId="42" xfId="0" applyFont="1" applyBorder="1" applyAlignment="1">
      <alignment vertical="center" wrapText="1"/>
    </xf>
    <xf numFmtId="0" fontId="98" fillId="0" borderId="10" xfId="0" applyFont="1" applyFill="1" applyBorder="1" applyAlignment="1">
      <alignment horizontal="left" vertical="center" wrapText="1"/>
    </xf>
    <xf numFmtId="0" fontId="98" fillId="0" borderId="10" xfId="0" applyFont="1" applyBorder="1" applyAlignment="1">
      <alignment vertical="top" wrapText="1"/>
    </xf>
    <xf numFmtId="0" fontId="98" fillId="0" borderId="10" xfId="0" applyFont="1" applyFill="1" applyBorder="1" applyAlignment="1">
      <alignment horizontal="left" vertical="top" wrapText="1"/>
    </xf>
    <xf numFmtId="0" fontId="85" fillId="0" borderId="16" xfId="0" applyFont="1" applyBorder="1" applyAlignment="1">
      <alignment horizontal="center" vertical="center"/>
    </xf>
    <xf numFmtId="0" fontId="0" fillId="0" borderId="11" xfId="0" applyFill="1" applyBorder="1" applyAlignment="1">
      <alignment horizontal="center" vertical="center"/>
    </xf>
    <xf numFmtId="0" fontId="0" fillId="0" borderId="16" xfId="0" applyFill="1" applyBorder="1" applyAlignment="1">
      <alignment horizontal="center" vertical="center"/>
    </xf>
    <xf numFmtId="0" fontId="0" fillId="0" borderId="22" xfId="0" applyFill="1" applyBorder="1" applyAlignment="1">
      <alignment horizontal="center" vertical="center"/>
    </xf>
    <xf numFmtId="0" fontId="0" fillId="0" borderId="11" xfId="0" applyFill="1" applyBorder="1" applyAlignment="1">
      <alignment/>
    </xf>
    <xf numFmtId="0" fontId="23" fillId="0" borderId="10" xfId="0" applyFont="1" applyBorder="1" applyAlignment="1">
      <alignment horizontal="left" vertical="center" wrapText="1"/>
    </xf>
    <xf numFmtId="0" fontId="26" fillId="0" borderId="10" xfId="0" applyFont="1" applyBorder="1" applyAlignment="1">
      <alignment vertical="center" wrapText="1"/>
    </xf>
    <xf numFmtId="0" fontId="66" fillId="0" borderId="10" xfId="56" applyFont="1" applyBorder="1" applyAlignment="1">
      <alignment horizontal="center" vertical="center"/>
      <protection/>
    </xf>
    <xf numFmtId="0" fontId="0" fillId="0" borderId="10" xfId="0" applyFont="1" applyBorder="1" applyAlignment="1">
      <alignment horizontal="center" vertical="center"/>
    </xf>
    <xf numFmtId="0" fontId="23" fillId="0" borderId="10" xfId="0" applyFont="1" applyFill="1" applyBorder="1" applyAlignment="1">
      <alignment horizontal="left" vertical="top" wrapText="1"/>
    </xf>
    <xf numFmtId="0" fontId="23" fillId="0" borderId="10" xfId="0" applyFont="1" applyFill="1" applyBorder="1" applyAlignment="1">
      <alignment horizontal="left" vertical="center" wrapText="1"/>
    </xf>
    <xf numFmtId="0" fontId="23" fillId="0" borderId="12" xfId="0" applyFont="1" applyBorder="1" applyAlignment="1">
      <alignment horizontal="left" vertical="center" wrapText="1"/>
    </xf>
    <xf numFmtId="0" fontId="23" fillId="0" borderId="10" xfId="0" applyFont="1" applyBorder="1" applyAlignment="1">
      <alignment horizontal="center" vertical="center" wrapText="1"/>
    </xf>
    <xf numFmtId="0" fontId="23" fillId="0" borderId="10" xfId="0" applyFont="1" applyBorder="1" applyAlignment="1">
      <alignment horizontal="left" vertical="center" wrapText="1"/>
    </xf>
    <xf numFmtId="0" fontId="23" fillId="0" borderId="12" xfId="0" applyFont="1" applyBorder="1" applyAlignment="1">
      <alignment horizontal="center" vertical="center" wrapText="1"/>
    </xf>
    <xf numFmtId="0" fontId="92" fillId="0" borderId="10" xfId="0" applyFont="1" applyBorder="1" applyAlignment="1">
      <alignment horizontal="center" vertical="center" wrapText="1"/>
    </xf>
    <xf numFmtId="0" fontId="92" fillId="0" borderId="18" xfId="0" applyFont="1" applyFill="1" applyBorder="1" applyAlignment="1">
      <alignment/>
    </xf>
    <xf numFmtId="0" fontId="92" fillId="0" borderId="11" xfId="0" applyFont="1" applyFill="1" applyBorder="1" applyAlignment="1">
      <alignment/>
    </xf>
    <xf numFmtId="0" fontId="92" fillId="0" borderId="11" xfId="0" applyFont="1" applyBorder="1" applyAlignment="1">
      <alignment/>
    </xf>
    <xf numFmtId="0" fontId="92" fillId="0" borderId="11" xfId="0" applyFont="1" applyBorder="1" applyAlignment="1">
      <alignment wrapText="1"/>
    </xf>
    <xf numFmtId="0" fontId="4" fillId="0" borderId="10" xfId="0" applyFont="1" applyBorder="1" applyAlignment="1">
      <alignment horizontal="left" vertical="top" wrapText="1"/>
    </xf>
    <xf numFmtId="0" fontId="4" fillId="0" borderId="10" xfId="0" applyFont="1" applyFill="1" applyBorder="1" applyAlignment="1">
      <alignment vertical="top" wrapText="1"/>
    </xf>
    <xf numFmtId="0" fontId="82" fillId="0" borderId="14" xfId="0" applyFont="1" applyBorder="1" applyAlignment="1">
      <alignment horizontal="center"/>
    </xf>
    <xf numFmtId="0" fontId="82" fillId="0" borderId="12" xfId="0" applyFont="1" applyBorder="1" applyAlignment="1">
      <alignment horizontal="center"/>
    </xf>
    <xf numFmtId="0" fontId="82" fillId="0" borderId="35" xfId="0" applyFont="1" applyBorder="1" applyAlignment="1">
      <alignment horizontal="center"/>
    </xf>
    <xf numFmtId="0" fontId="93" fillId="0" borderId="10" xfId="0" applyFont="1" applyBorder="1" applyAlignment="1">
      <alignment vertical="center" wrapText="1"/>
    </xf>
    <xf numFmtId="0" fontId="29" fillId="0" borderId="42" xfId="0" applyFont="1" applyBorder="1" applyAlignment="1">
      <alignment vertical="center" wrapText="1"/>
    </xf>
    <xf numFmtId="0" fontId="93" fillId="0" borderId="10" xfId="0" applyFont="1" applyFill="1" applyBorder="1" applyAlignment="1">
      <alignment horizontal="left" vertical="center" wrapText="1"/>
    </xf>
    <xf numFmtId="0" fontId="93" fillId="0" borderId="10" xfId="0" applyFont="1" applyBorder="1" applyAlignment="1">
      <alignment vertical="center"/>
    </xf>
    <xf numFmtId="0" fontId="93" fillId="0" borderId="10" xfId="0" applyFont="1" applyBorder="1" applyAlignment="1">
      <alignment wrapText="1"/>
    </xf>
    <xf numFmtId="0" fontId="100" fillId="0" borderId="26" xfId="0" applyFont="1" applyBorder="1" applyAlignment="1">
      <alignment horizontal="center"/>
    </xf>
    <xf numFmtId="0" fontId="100" fillId="0" borderId="10" xfId="0" applyFont="1" applyBorder="1" applyAlignment="1">
      <alignment horizontal="center"/>
    </xf>
    <xf numFmtId="0" fontId="100" fillId="0" borderId="16" xfId="0" applyFont="1" applyBorder="1" applyAlignment="1">
      <alignment horizontal="center"/>
    </xf>
    <xf numFmtId="0" fontId="101" fillId="0" borderId="10" xfId="0" applyFont="1" applyBorder="1" applyAlignment="1">
      <alignment horizontal="center" vertical="center"/>
    </xf>
    <xf numFmtId="0" fontId="101" fillId="0" borderId="10" xfId="0" applyFont="1" applyBorder="1" applyAlignment="1">
      <alignment horizontal="center"/>
    </xf>
    <xf numFmtId="0" fontId="101" fillId="0" borderId="21" xfId="0" applyFont="1" applyBorder="1" applyAlignment="1">
      <alignment horizontal="center" vertical="center"/>
    </xf>
    <xf numFmtId="0" fontId="29" fillId="0" borderId="20" xfId="0" applyFont="1" applyBorder="1" applyAlignment="1">
      <alignment vertical="center" wrapText="1"/>
    </xf>
    <xf numFmtId="0" fontId="29" fillId="0" borderId="10" xfId="0" applyFont="1" applyBorder="1" applyAlignment="1">
      <alignment vertical="center" wrapText="1"/>
    </xf>
    <xf numFmtId="0" fontId="29" fillId="0" borderId="43" xfId="0" applyFont="1" applyBorder="1" applyAlignment="1">
      <alignment horizontal="center" vertical="center" wrapText="1"/>
    </xf>
    <xf numFmtId="0" fontId="89" fillId="0" borderId="11" xfId="0" applyFont="1" applyBorder="1" applyAlignment="1">
      <alignment horizontal="center"/>
    </xf>
    <xf numFmtId="0" fontId="92" fillId="0" borderId="12" xfId="0" applyFont="1" applyFill="1" applyBorder="1" applyAlignment="1">
      <alignment horizontal="left" vertical="center" wrapText="1"/>
    </xf>
    <xf numFmtId="0" fontId="92" fillId="0" borderId="20" xfId="0" applyFont="1" applyBorder="1" applyAlignment="1">
      <alignment horizontal="center" vertical="center" wrapText="1"/>
    </xf>
    <xf numFmtId="0" fontId="23" fillId="0" borderId="10" xfId="0" applyFont="1" applyBorder="1" applyAlignment="1">
      <alignment horizontal="justify" vertical="center" wrapText="1"/>
    </xf>
    <xf numFmtId="0" fontId="92" fillId="0" borderId="20" xfId="0" applyFont="1" applyBorder="1" applyAlignment="1">
      <alignment horizontal="center" vertical="center"/>
    </xf>
    <xf numFmtId="0" fontId="87" fillId="0" borderId="26" xfId="0" applyFont="1" applyBorder="1" applyAlignment="1">
      <alignment horizontal="center"/>
    </xf>
    <xf numFmtId="0" fontId="82" fillId="0" borderId="44" xfId="0" applyFont="1" applyBorder="1" applyAlignment="1">
      <alignment horizontal="center"/>
    </xf>
    <xf numFmtId="0" fontId="102" fillId="0" borderId="11" xfId="0" applyFont="1" applyBorder="1" applyAlignment="1">
      <alignment horizontal="center" vertical="center" wrapText="1"/>
    </xf>
    <xf numFmtId="0" fontId="23" fillId="0" borderId="10" xfId="0" applyFont="1" applyFill="1" applyBorder="1" applyAlignment="1">
      <alignment horizontal="center" vertical="center" wrapText="1"/>
    </xf>
    <xf numFmtId="0" fontId="92" fillId="0" borderId="45" xfId="0" applyFont="1" applyBorder="1" applyAlignment="1">
      <alignment vertical="center" wrapText="1"/>
    </xf>
    <xf numFmtId="0" fontId="92" fillId="0" borderId="22" xfId="0" applyFont="1" applyBorder="1" applyAlignment="1">
      <alignment/>
    </xf>
    <xf numFmtId="0" fontId="92" fillId="0" borderId="10" xfId="0" applyFont="1" applyFill="1" applyBorder="1" applyAlignment="1">
      <alignment horizontal="center" vertical="center" wrapText="1"/>
    </xf>
    <xf numFmtId="0" fontId="4" fillId="0" borderId="42" xfId="0" applyFont="1" applyBorder="1" applyAlignment="1">
      <alignment vertical="center" wrapText="1"/>
    </xf>
    <xf numFmtId="0" fontId="26" fillId="0" borderId="10" xfId="0" applyFont="1" applyBorder="1" applyAlignment="1">
      <alignment/>
    </xf>
    <xf numFmtId="0" fontId="0" fillId="0" borderId="0" xfId="0" applyFill="1" applyAlignment="1">
      <alignment/>
    </xf>
    <xf numFmtId="0" fontId="89" fillId="0" borderId="12" xfId="57" applyFont="1" applyBorder="1" applyAlignment="1">
      <alignment horizontal="center" vertical="center" wrapText="1"/>
      <protection/>
    </xf>
    <xf numFmtId="0" fontId="92" fillId="0" borderId="19" xfId="0" applyFont="1" applyFill="1" applyBorder="1" applyAlignment="1">
      <alignment vertical="center" wrapText="1"/>
    </xf>
    <xf numFmtId="0" fontId="3" fillId="0" borderId="10" xfId="0" applyFont="1" applyBorder="1" applyAlignment="1">
      <alignment horizontal="center" vertical="center"/>
    </xf>
    <xf numFmtId="0" fontId="23" fillId="0" borderId="42" xfId="0" applyFont="1" applyBorder="1" applyAlignment="1">
      <alignment vertical="center" wrapText="1"/>
    </xf>
    <xf numFmtId="0" fontId="23" fillId="0" borderId="40" xfId="0" applyFont="1" applyBorder="1" applyAlignment="1">
      <alignment vertical="center" wrapText="1"/>
    </xf>
    <xf numFmtId="0" fontId="89" fillId="0" borderId="12" xfId="57" applyFont="1" applyBorder="1" applyAlignment="1">
      <alignment horizontal="center" wrapText="1"/>
      <protection/>
    </xf>
    <xf numFmtId="0" fontId="92" fillId="0" borderId="0" xfId="0" applyFont="1" applyAlignment="1">
      <alignment/>
    </xf>
    <xf numFmtId="0" fontId="92" fillId="38" borderId="0" xfId="57" applyFont="1" applyFill="1" applyAlignment="1">
      <alignment horizontal="center"/>
      <protection/>
    </xf>
    <xf numFmtId="0" fontId="92" fillId="38" borderId="10" xfId="57" applyFont="1" applyFill="1" applyBorder="1" applyAlignment="1">
      <alignment horizontal="left" vertical="top" wrapText="1"/>
      <protection/>
    </xf>
    <xf numFmtId="0" fontId="92" fillId="38" borderId="10" xfId="57" applyFont="1" applyFill="1" applyBorder="1" applyAlignment="1">
      <alignment horizontal="center" vertical="top" wrapText="1"/>
      <protection/>
    </xf>
    <xf numFmtId="0" fontId="92" fillId="38" borderId="11" xfId="57" applyFont="1" applyFill="1" applyBorder="1" applyAlignment="1">
      <alignment horizontal="left" vertical="top" wrapText="1"/>
      <protection/>
    </xf>
    <xf numFmtId="0" fontId="92" fillId="38" borderId="0" xfId="57" applyFont="1" applyFill="1">
      <alignment/>
      <protection/>
    </xf>
    <xf numFmtId="0" fontId="92" fillId="0" borderId="10" xfId="56" applyFont="1" applyBorder="1" applyAlignment="1">
      <alignment horizontal="center" vertical="center"/>
      <protection/>
    </xf>
    <xf numFmtId="0" fontId="92" fillId="0" borderId="11" xfId="57" applyFont="1" applyBorder="1">
      <alignment/>
      <protection/>
    </xf>
    <xf numFmtId="0" fontId="92" fillId="0" borderId="10" xfId="57" applyFont="1" applyBorder="1">
      <alignment/>
      <protection/>
    </xf>
    <xf numFmtId="0" fontId="89" fillId="0" borderId="15" xfId="0" applyFont="1" applyBorder="1" applyAlignment="1">
      <alignment horizontal="center" vertical="center" wrapText="1"/>
    </xf>
    <xf numFmtId="0" fontId="92" fillId="0" borderId="24" xfId="0" applyFont="1" applyBorder="1" applyAlignment="1">
      <alignment horizontal="center" vertical="center"/>
    </xf>
    <xf numFmtId="0" fontId="92" fillId="0" borderId="11" xfId="0" applyFont="1" applyBorder="1" applyAlignment="1">
      <alignment horizontal="center" vertical="center" wrapText="1"/>
    </xf>
    <xf numFmtId="0" fontId="92" fillId="0" borderId="36" xfId="0" applyFont="1" applyBorder="1" applyAlignment="1">
      <alignment horizontal="left" vertical="center" wrapText="1"/>
    </xf>
    <xf numFmtId="0" fontId="23" fillId="0" borderId="10" xfId="0" applyFont="1" applyBorder="1" applyAlignment="1">
      <alignment horizontal="center" vertical="center"/>
    </xf>
    <xf numFmtId="0" fontId="23" fillId="0" borderId="11" xfId="0" applyFont="1" applyBorder="1" applyAlignment="1">
      <alignment/>
    </xf>
    <xf numFmtId="14" fontId="23" fillId="0" borderId="10" xfId="0" applyNumberFormat="1" applyFont="1" applyBorder="1" applyAlignment="1">
      <alignment horizontal="center" vertical="center" wrapText="1"/>
    </xf>
    <xf numFmtId="0" fontId="23" fillId="0" borderId="0" xfId="0" applyFont="1" applyAlignment="1">
      <alignment vertical="top" wrapText="1"/>
    </xf>
    <xf numFmtId="0" fontId="23" fillId="0" borderId="10" xfId="0" applyFont="1" applyBorder="1" applyAlignment="1">
      <alignment vertical="top" wrapText="1"/>
    </xf>
    <xf numFmtId="0" fontId="23" fillId="0" borderId="15" xfId="0" applyFont="1" applyFill="1" applyBorder="1" applyAlignment="1">
      <alignment horizontal="justify" vertical="center" wrapText="1"/>
    </xf>
    <xf numFmtId="0" fontId="92" fillId="40" borderId="10" xfId="0" applyFont="1" applyFill="1" applyBorder="1" applyAlignment="1">
      <alignment horizontal="center" vertical="center" wrapText="1"/>
    </xf>
    <xf numFmtId="0" fontId="92" fillId="0" borderId="12" xfId="0" applyFont="1" applyFill="1" applyBorder="1" applyAlignment="1">
      <alignment horizontal="center" vertical="center" wrapText="1"/>
    </xf>
    <xf numFmtId="0" fontId="92" fillId="0" borderId="10" xfId="0" applyFont="1" applyFill="1" applyBorder="1" applyAlignment="1">
      <alignment/>
    </xf>
    <xf numFmtId="0" fontId="92" fillId="0" borderId="20" xfId="0" applyFont="1" applyFill="1" applyBorder="1" applyAlignment="1">
      <alignment horizontal="center" vertical="center"/>
    </xf>
    <xf numFmtId="0" fontId="92" fillId="0" borderId="11" xfId="0" applyFont="1" applyFill="1" applyBorder="1" applyAlignment="1">
      <alignment horizontal="center" vertical="center" wrapText="1"/>
    </xf>
    <xf numFmtId="0" fontId="92" fillId="0" borderId="24" xfId="0" applyFont="1" applyFill="1" applyBorder="1" applyAlignment="1">
      <alignment horizontal="center" vertical="center"/>
    </xf>
    <xf numFmtId="0" fontId="23" fillId="0" borderId="10" xfId="0" applyFont="1" applyFill="1" applyBorder="1" applyAlignment="1">
      <alignment horizontal="justify" vertical="top" wrapText="1"/>
    </xf>
    <xf numFmtId="0" fontId="92" fillId="0" borderId="15" xfId="0" applyFont="1" applyFill="1" applyBorder="1" applyAlignment="1">
      <alignment horizontal="left" vertical="center" wrapText="1"/>
    </xf>
    <xf numFmtId="0" fontId="23" fillId="0" borderId="20" xfId="0" applyFont="1" applyBorder="1" applyAlignment="1">
      <alignment vertical="center" wrapText="1"/>
    </xf>
    <xf numFmtId="0" fontId="92" fillId="0" borderId="10" xfId="0" applyFont="1" applyFill="1" applyBorder="1" applyAlignment="1">
      <alignment horizontal="left" vertical="top" wrapText="1"/>
    </xf>
    <xf numFmtId="0" fontId="23" fillId="0" borderId="11" xfId="0" applyFont="1" applyFill="1" applyBorder="1" applyAlignment="1">
      <alignment horizontal="center" vertical="center" wrapText="1"/>
    </xf>
    <xf numFmtId="0" fontId="92" fillId="0" borderId="12" xfId="0" applyFont="1" applyFill="1" applyBorder="1" applyAlignment="1">
      <alignment vertical="center" wrapText="1"/>
    </xf>
    <xf numFmtId="0" fontId="92" fillId="0" borderId="46" xfId="0" applyFont="1" applyBorder="1" applyAlignment="1">
      <alignment horizontal="center" vertical="center"/>
    </xf>
    <xf numFmtId="0" fontId="92" fillId="0" borderId="12" xfId="0" applyFont="1" applyBorder="1" applyAlignment="1">
      <alignment/>
    </xf>
    <xf numFmtId="0" fontId="23" fillId="0" borderId="10" xfId="0" applyFont="1" applyFill="1" applyBorder="1" applyAlignment="1">
      <alignment horizontal="justify" vertical="center" wrapText="1"/>
    </xf>
    <xf numFmtId="0" fontId="89" fillId="0" borderId="10" xfId="0" applyFont="1" applyBorder="1" applyAlignment="1">
      <alignment horizontal="center" vertical="center" wrapText="1"/>
    </xf>
    <xf numFmtId="0" fontId="89" fillId="0" borderId="0" xfId="57" applyFont="1" applyAlignment="1">
      <alignment vertical="center"/>
      <protection/>
    </xf>
    <xf numFmtId="0" fontId="89" fillId="0" borderId="47" xfId="57" applyFont="1" applyBorder="1" applyAlignment="1">
      <alignment vertical="center"/>
      <protection/>
    </xf>
    <xf numFmtId="0" fontId="92" fillId="0" borderId="15" xfId="0" applyFont="1" applyFill="1" applyBorder="1" applyAlignment="1">
      <alignment vertical="center" wrapText="1"/>
    </xf>
    <xf numFmtId="0" fontId="23" fillId="0" borderId="12" xfId="0" applyFont="1" applyBorder="1" applyAlignment="1">
      <alignment vertical="center" wrapText="1"/>
    </xf>
    <xf numFmtId="0" fontId="35" fillId="0" borderId="0" xfId="0" applyFont="1" applyAlignment="1">
      <alignment/>
    </xf>
    <xf numFmtId="0" fontId="42" fillId="0" borderId="0" xfId="55" applyFont="1" applyAlignment="1">
      <alignment/>
      <protection/>
    </xf>
    <xf numFmtId="0" fontId="42" fillId="0" borderId="0" xfId="55" applyFont="1" applyAlignment="1">
      <alignment vertical="top" wrapText="1"/>
      <protection/>
    </xf>
    <xf numFmtId="0" fontId="34" fillId="0" borderId="0" xfId="55" applyFont="1" applyBorder="1" applyAlignment="1">
      <alignment/>
      <protection/>
    </xf>
    <xf numFmtId="0" fontId="26" fillId="0" borderId="0" xfId="55" applyFont="1">
      <alignment/>
      <protection/>
    </xf>
    <xf numFmtId="0" fontId="42" fillId="0" borderId="30" xfId="55" applyFont="1" applyBorder="1" applyAlignment="1">
      <alignment horizontal="center"/>
      <protection/>
    </xf>
    <xf numFmtId="0" fontId="42" fillId="0" borderId="48" xfId="55" applyFont="1" applyBorder="1" applyAlignment="1">
      <alignment horizontal="center"/>
      <protection/>
    </xf>
    <xf numFmtId="0" fontId="42" fillId="0" borderId="31" xfId="55" applyFont="1" applyBorder="1" applyAlignment="1">
      <alignment horizontal="center"/>
      <protection/>
    </xf>
    <xf numFmtId="0" fontId="42" fillId="0" borderId="32" xfId="55" applyFont="1" applyBorder="1" applyAlignment="1">
      <alignment horizontal="center"/>
      <protection/>
    </xf>
    <xf numFmtId="0" fontId="26" fillId="0" borderId="16" xfId="55" applyFont="1" applyBorder="1" applyAlignment="1">
      <alignment horizontal="center"/>
      <protection/>
    </xf>
    <xf numFmtId="0" fontId="26" fillId="0" borderId="19" xfId="55" applyFont="1" applyBorder="1" applyAlignment="1">
      <alignment horizontal="center"/>
      <protection/>
    </xf>
    <xf numFmtId="0" fontId="26" fillId="0" borderId="10" xfId="55" applyFont="1" applyFill="1" applyBorder="1">
      <alignment/>
      <protection/>
    </xf>
    <xf numFmtId="0" fontId="26" fillId="0" borderId="22" xfId="55" applyFont="1" applyBorder="1">
      <alignment/>
      <protection/>
    </xf>
    <xf numFmtId="0" fontId="26" fillId="0" borderId="0" xfId="55" applyFont="1" applyBorder="1">
      <alignment/>
      <protection/>
    </xf>
    <xf numFmtId="0" fontId="26" fillId="0" borderId="10" xfId="55" applyFont="1" applyBorder="1">
      <alignment/>
      <protection/>
    </xf>
    <xf numFmtId="0" fontId="26" fillId="0" borderId="17" xfId="55" applyFont="1" applyBorder="1" applyAlignment="1">
      <alignment horizontal="center"/>
      <protection/>
    </xf>
    <xf numFmtId="0" fontId="26" fillId="0" borderId="49" xfId="55" applyFont="1" applyBorder="1" applyAlignment="1">
      <alignment horizontal="center"/>
      <protection/>
    </xf>
    <xf numFmtId="0" fontId="26" fillId="0" borderId="21" xfId="55" applyFont="1" applyBorder="1">
      <alignment/>
      <protection/>
    </xf>
    <xf numFmtId="0" fontId="26" fillId="0" borderId="23" xfId="55" applyFont="1" applyBorder="1">
      <alignment/>
      <protection/>
    </xf>
    <xf numFmtId="0" fontId="4" fillId="0" borderId="21" xfId="55" applyFont="1" applyFill="1" applyBorder="1">
      <alignment/>
      <protection/>
    </xf>
    <xf numFmtId="0" fontId="26" fillId="0" borderId="0" xfId="55" applyFont="1" applyBorder="1" applyAlignment="1">
      <alignment horizontal="center"/>
      <protection/>
    </xf>
    <xf numFmtId="0" fontId="42" fillId="0" borderId="10" xfId="55" applyFont="1" applyBorder="1" applyAlignment="1">
      <alignment horizontal="center"/>
      <protection/>
    </xf>
    <xf numFmtId="0" fontId="42" fillId="0" borderId="10" xfId="55" applyFont="1" applyFill="1" applyBorder="1">
      <alignment/>
      <protection/>
    </xf>
    <xf numFmtId="0" fontId="26" fillId="0" borderId="10" xfId="55" applyFont="1" applyBorder="1" applyAlignment="1">
      <alignment horizontal="center" vertical="center"/>
      <protection/>
    </xf>
    <xf numFmtId="0" fontId="26" fillId="0" borderId="0" xfId="55" applyFont="1" applyBorder="1" applyAlignment="1">
      <alignment horizontal="center" vertical="center"/>
      <protection/>
    </xf>
    <xf numFmtId="0" fontId="35" fillId="0" borderId="10" xfId="0" applyFont="1" applyFill="1" applyBorder="1" applyAlignment="1">
      <alignment horizontal="center" vertical="center"/>
    </xf>
    <xf numFmtId="0" fontId="35" fillId="0" borderId="10" xfId="0" applyFont="1" applyBorder="1" applyAlignment="1">
      <alignment horizontal="center"/>
    </xf>
    <xf numFmtId="0" fontId="35" fillId="0" borderId="10" xfId="0" applyFont="1" applyFill="1" applyBorder="1" applyAlignment="1">
      <alignment horizontal="center"/>
    </xf>
    <xf numFmtId="49" fontId="3" fillId="0" borderId="10" xfId="0" applyNumberFormat="1" applyFont="1" applyFill="1" applyBorder="1" applyAlignment="1">
      <alignment vertical="center" wrapText="1"/>
    </xf>
    <xf numFmtId="0" fontId="23" fillId="0" borderId="10" xfId="0" applyFont="1" applyBorder="1" applyAlignment="1">
      <alignment horizontal="left" vertical="center" wrapText="1" indent="1"/>
    </xf>
    <xf numFmtId="0" fontId="42" fillId="0" borderId="10" xfId="0" applyFont="1" applyBorder="1" applyAlignment="1">
      <alignment horizontal="center"/>
    </xf>
    <xf numFmtId="0" fontId="42" fillId="0" borderId="10" xfId="0" applyFont="1" applyFill="1" applyBorder="1" applyAlignment="1">
      <alignment/>
    </xf>
    <xf numFmtId="0" fontId="26" fillId="0" borderId="0" xfId="55" applyFont="1" applyFill="1" applyBorder="1">
      <alignment/>
      <protection/>
    </xf>
    <xf numFmtId="0" fontId="23" fillId="0" borderId="10" xfId="0" applyFont="1" applyBorder="1" applyAlignment="1">
      <alignment wrapText="1"/>
    </xf>
    <xf numFmtId="0" fontId="4" fillId="0" borderId="10" xfId="0" applyFont="1" applyBorder="1" applyAlignment="1">
      <alignment horizontal="left" vertical="center" wrapText="1"/>
    </xf>
    <xf numFmtId="0" fontId="3" fillId="2" borderId="11" xfId="0" applyFont="1" applyFill="1" applyBorder="1" applyAlignment="1">
      <alignment horizontal="left" wrapText="1"/>
    </xf>
    <xf numFmtId="0" fontId="3" fillId="2" borderId="47" xfId="0" applyFont="1" applyFill="1" applyBorder="1" applyAlignment="1">
      <alignment horizontal="left" vertical="center" wrapText="1"/>
    </xf>
    <xf numFmtId="0" fontId="3" fillId="0" borderId="20" xfId="0" applyFont="1" applyFill="1" applyBorder="1" applyAlignment="1">
      <alignment horizontal="center" vertical="center"/>
    </xf>
    <xf numFmtId="0" fontId="3" fillId="2" borderId="18" xfId="0" applyFont="1" applyFill="1" applyBorder="1" applyAlignment="1">
      <alignment horizontal="left" wrapText="1"/>
    </xf>
    <xf numFmtId="0" fontId="3" fillId="2" borderId="18" xfId="0" applyFont="1" applyFill="1" applyBorder="1" applyAlignment="1">
      <alignment vertical="top" wrapText="1"/>
    </xf>
    <xf numFmtId="0" fontId="3" fillId="0" borderId="10" xfId="0" applyFont="1" applyFill="1" applyBorder="1" applyAlignment="1">
      <alignment horizontal="center" vertical="center"/>
    </xf>
    <xf numFmtId="0" fontId="3" fillId="2" borderId="18" xfId="0" applyFont="1" applyFill="1" applyBorder="1" applyAlignment="1">
      <alignment vertical="center" wrapText="1"/>
    </xf>
    <xf numFmtId="0" fontId="3" fillId="0" borderId="10" xfId="0" applyFont="1" applyBorder="1" applyAlignment="1">
      <alignment horizontal="left" wrapText="1"/>
    </xf>
    <xf numFmtId="0" fontId="3" fillId="0" borderId="10" xfId="0" applyFont="1" applyBorder="1" applyAlignment="1">
      <alignment wrapText="1"/>
    </xf>
    <xf numFmtId="0" fontId="35" fillId="0" borderId="10" xfId="0" applyFont="1" applyBorder="1" applyAlignment="1">
      <alignment/>
    </xf>
    <xf numFmtId="0" fontId="23" fillId="0" borderId="10" xfId="0" applyFont="1" applyBorder="1" applyAlignment="1">
      <alignment vertical="center"/>
    </xf>
    <xf numFmtId="0" fontId="23" fillId="0" borderId="15" xfId="0" applyFont="1" applyFill="1" applyBorder="1" applyAlignment="1">
      <alignment horizontal="center" vertical="center"/>
    </xf>
    <xf numFmtId="0" fontId="23" fillId="0" borderId="0" xfId="0" applyFont="1" applyAlignment="1">
      <alignment vertical="center" wrapText="1"/>
    </xf>
    <xf numFmtId="0" fontId="35" fillId="0" borderId="20" xfId="0" applyFont="1" applyBorder="1" applyAlignment="1">
      <alignment horizontal="center"/>
    </xf>
    <xf numFmtId="0" fontId="35" fillId="0" borderId="20" xfId="0" applyFont="1" applyBorder="1" applyAlignment="1">
      <alignment horizontal="center" vertical="center"/>
    </xf>
    <xf numFmtId="0" fontId="17" fillId="0" borderId="2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92" fillId="0" borderId="10" xfId="0" applyFont="1" applyBorder="1" applyAlignment="1">
      <alignment horizontal="center" vertical="center" wrapText="1"/>
    </xf>
    <xf numFmtId="0" fontId="23" fillId="0" borderId="20" xfId="0" applyFont="1" applyBorder="1" applyAlignment="1">
      <alignment horizontal="center" vertical="center" wrapText="1"/>
    </xf>
    <xf numFmtId="0" fontId="92" fillId="0" borderId="0" xfId="0" applyFont="1" applyAlignment="1">
      <alignment wrapText="1"/>
    </xf>
    <xf numFmtId="0" fontId="89" fillId="0" borderId="10" xfId="0" applyFont="1" applyBorder="1" applyAlignment="1">
      <alignment horizontal="center" vertical="center"/>
    </xf>
    <xf numFmtId="0" fontId="92" fillId="0" borderId="10" xfId="0" applyFont="1" applyBorder="1" applyAlignment="1">
      <alignment horizontal="center" vertical="center"/>
    </xf>
    <xf numFmtId="0" fontId="89" fillId="0" borderId="12" xfId="0" applyFont="1" applyBorder="1" applyAlignment="1">
      <alignment horizontal="center" vertical="center"/>
    </xf>
    <xf numFmtId="0" fontId="92" fillId="0" borderId="20" xfId="0" applyFont="1" applyBorder="1" applyAlignment="1">
      <alignment horizontal="center" vertical="center"/>
    </xf>
    <xf numFmtId="0" fontId="92" fillId="0" borderId="0" xfId="0" applyFont="1" applyAlignment="1">
      <alignment horizontal="center"/>
    </xf>
    <xf numFmtId="0" fontId="89" fillId="4" borderId="10" xfId="57" applyFont="1" applyFill="1" applyBorder="1" applyAlignment="1">
      <alignment horizontal="center" vertical="center"/>
      <protection/>
    </xf>
    <xf numFmtId="0" fontId="23" fillId="4" borderId="10" xfId="57" applyFont="1" applyFill="1" applyBorder="1" applyAlignment="1">
      <alignment vertical="center" wrapText="1"/>
      <protection/>
    </xf>
    <xf numFmtId="0" fontId="92" fillId="4" borderId="10" xfId="57" applyFont="1" applyFill="1" applyBorder="1" applyAlignment="1">
      <alignment horizontal="center" vertical="center"/>
      <protection/>
    </xf>
    <xf numFmtId="0" fontId="89" fillId="4" borderId="15" xfId="0" applyFont="1" applyFill="1" applyBorder="1" applyAlignment="1">
      <alignment horizontal="center" vertical="center" wrapText="1"/>
    </xf>
    <xf numFmtId="0" fontId="92" fillId="4" borderId="10" xfId="56" applyFont="1" applyFill="1" applyBorder="1" applyAlignment="1">
      <alignment horizontal="center" vertical="center" wrapText="1"/>
      <protection/>
    </xf>
    <xf numFmtId="0" fontId="92" fillId="4" borderId="10" xfId="0" applyFont="1" applyFill="1" applyBorder="1" applyAlignment="1">
      <alignment vertical="center"/>
    </xf>
    <xf numFmtId="0" fontId="92" fillId="4" borderId="10" xfId="56" applyFont="1" applyFill="1" applyBorder="1" applyAlignment="1">
      <alignment horizontal="center" vertical="center"/>
      <protection/>
    </xf>
    <xf numFmtId="0" fontId="92" fillId="4" borderId="10" xfId="57" applyFont="1" applyFill="1" applyBorder="1" applyAlignment="1">
      <alignment horizontal="justify" vertical="center" wrapText="1"/>
      <protection/>
    </xf>
    <xf numFmtId="0" fontId="92" fillId="4" borderId="10" xfId="57" applyFont="1" applyFill="1" applyBorder="1" applyAlignment="1">
      <alignment horizontal="center" vertical="center" wrapText="1"/>
      <protection/>
    </xf>
    <xf numFmtId="0" fontId="92" fillId="4" borderId="10" xfId="56" applyFont="1" applyFill="1" applyBorder="1" applyAlignment="1">
      <alignment horizontal="left" wrapText="1"/>
      <protection/>
    </xf>
    <xf numFmtId="0" fontId="89" fillId="3" borderId="15" xfId="0" applyFont="1" applyFill="1" applyBorder="1" applyAlignment="1">
      <alignment horizontal="center" vertical="center" wrapText="1"/>
    </xf>
    <xf numFmtId="0" fontId="92" fillId="3" borderId="20" xfId="0" applyFont="1" applyFill="1" applyBorder="1" applyAlignment="1">
      <alignment horizontal="center" vertical="center"/>
    </xf>
    <xf numFmtId="0" fontId="23" fillId="3" borderId="10" xfId="0" applyFont="1" applyFill="1" applyBorder="1" applyAlignment="1">
      <alignment vertical="center" wrapText="1"/>
    </xf>
    <xf numFmtId="0" fontId="92" fillId="3" borderId="10" xfId="0" applyFont="1" applyFill="1" applyBorder="1" applyAlignment="1">
      <alignment horizontal="center" vertical="center"/>
    </xf>
    <xf numFmtId="0" fontId="92" fillId="3" borderId="12" xfId="0" applyFont="1" applyFill="1" applyBorder="1" applyAlignment="1">
      <alignment horizontal="justify" vertical="top" wrapText="1"/>
    </xf>
    <xf numFmtId="0" fontId="92" fillId="3" borderId="10" xfId="56" applyFont="1" applyFill="1" applyBorder="1" applyAlignment="1">
      <alignment horizontal="center" vertical="center" wrapText="1"/>
      <protection/>
    </xf>
    <xf numFmtId="0" fontId="92" fillId="3" borderId="10" xfId="0" applyFont="1" applyFill="1" applyBorder="1" applyAlignment="1">
      <alignment vertical="center"/>
    </xf>
    <xf numFmtId="0" fontId="92" fillId="3" borderId="10" xfId="56" applyFont="1" applyFill="1" applyBorder="1" applyAlignment="1">
      <alignment horizontal="center" vertical="center"/>
      <protection/>
    </xf>
    <xf numFmtId="0" fontId="92" fillId="3" borderId="10" xfId="56" applyFont="1" applyFill="1" applyBorder="1" applyAlignment="1">
      <alignment horizontal="left" vertical="center" wrapText="1"/>
      <protection/>
    </xf>
    <xf numFmtId="0" fontId="92" fillId="3" borderId="12" xfId="0" applyFont="1" applyFill="1" applyBorder="1" applyAlignment="1">
      <alignment horizontal="center" vertical="center" wrapText="1"/>
    </xf>
    <xf numFmtId="14" fontId="92" fillId="3" borderId="12" xfId="0" applyNumberFormat="1" applyFont="1" applyFill="1" applyBorder="1" applyAlignment="1">
      <alignment horizontal="center" vertical="center" wrapText="1"/>
    </xf>
    <xf numFmtId="0" fontId="92" fillId="3" borderId="12" xfId="0" applyFont="1" applyFill="1" applyBorder="1" applyAlignment="1">
      <alignment vertical="center" wrapText="1"/>
    </xf>
    <xf numFmtId="0" fontId="89" fillId="3" borderId="12" xfId="0" applyFont="1" applyFill="1" applyBorder="1" applyAlignment="1">
      <alignment vertical="center" textRotation="255" wrapText="1"/>
    </xf>
    <xf numFmtId="0" fontId="92" fillId="0" borderId="10" xfId="56" applyFont="1" applyFill="1" applyBorder="1" applyAlignment="1">
      <alignment horizontal="center" vertical="center"/>
      <protection/>
    </xf>
    <xf numFmtId="0" fontId="89" fillId="41" borderId="15" xfId="0" applyFont="1" applyFill="1" applyBorder="1" applyAlignment="1">
      <alignment horizontal="center" vertical="center" wrapText="1"/>
    </xf>
    <xf numFmtId="0" fontId="92" fillId="41" borderId="10" xfId="0" applyFont="1" applyFill="1" applyBorder="1" applyAlignment="1">
      <alignment horizontal="center" vertical="center"/>
    </xf>
    <xf numFmtId="49" fontId="23" fillId="41" borderId="10" xfId="0" applyNumberFormat="1" applyFont="1" applyFill="1" applyBorder="1" applyAlignment="1">
      <alignment vertical="center" wrapText="1"/>
    </xf>
    <xf numFmtId="0" fontId="92" fillId="41" borderId="12" xfId="0" applyFont="1" applyFill="1" applyBorder="1" applyAlignment="1">
      <alignment horizontal="center" vertical="center" wrapText="1"/>
    </xf>
    <xf numFmtId="0" fontId="92" fillId="41" borderId="10" xfId="0" applyFont="1" applyFill="1" applyBorder="1" applyAlignment="1">
      <alignment horizontal="left" vertical="center" wrapText="1"/>
    </xf>
    <xf numFmtId="0" fontId="92" fillId="41" borderId="10" xfId="0" applyFont="1" applyFill="1" applyBorder="1" applyAlignment="1">
      <alignment horizontal="center" vertical="center" wrapText="1"/>
    </xf>
    <xf numFmtId="0" fontId="92" fillId="41" borderId="10" xfId="56" applyFont="1" applyFill="1" applyBorder="1" applyAlignment="1">
      <alignment horizontal="center" vertical="center"/>
      <protection/>
    </xf>
    <xf numFmtId="14" fontId="92" fillId="41" borderId="10" xfId="0" applyNumberFormat="1" applyFont="1" applyFill="1" applyBorder="1" applyAlignment="1">
      <alignment horizontal="left" vertical="center" wrapText="1"/>
    </xf>
    <xf numFmtId="0" fontId="92" fillId="41" borderId="10" xfId="0" applyFont="1" applyFill="1" applyBorder="1" applyAlignment="1">
      <alignment vertical="center" wrapText="1"/>
    </xf>
    <xf numFmtId="0" fontId="92" fillId="41" borderId="20" xfId="0" applyFont="1" applyFill="1" applyBorder="1" applyAlignment="1">
      <alignment horizontal="center" vertical="center"/>
    </xf>
    <xf numFmtId="49" fontId="92" fillId="41" borderId="10" xfId="0" applyNumberFormat="1" applyFont="1" applyFill="1" applyBorder="1" applyAlignment="1">
      <alignment vertical="center" wrapText="1"/>
    </xf>
    <xf numFmtId="0" fontId="92" fillId="41" borderId="10" xfId="56" applyFont="1" applyFill="1" applyBorder="1" applyAlignment="1">
      <alignment horizontal="left" vertical="center" wrapText="1"/>
      <protection/>
    </xf>
    <xf numFmtId="0" fontId="103" fillId="41" borderId="10" xfId="0" applyFont="1" applyFill="1" applyBorder="1" applyAlignment="1">
      <alignment horizontal="left" vertical="top" wrapText="1"/>
    </xf>
    <xf numFmtId="0" fontId="89" fillId="42" borderId="15" xfId="0" applyFont="1" applyFill="1" applyBorder="1" applyAlignment="1">
      <alignment horizontal="center" vertical="center" wrapText="1"/>
    </xf>
    <xf numFmtId="0" fontId="92" fillId="42" borderId="10" xfId="0" applyFont="1" applyFill="1" applyBorder="1" applyAlignment="1">
      <alignment horizontal="center" vertical="center"/>
    </xf>
    <xf numFmtId="0" fontId="92" fillId="42" borderId="10" xfId="0" applyFont="1" applyFill="1" applyBorder="1" applyAlignment="1">
      <alignment horizontal="left" vertical="center" wrapText="1" indent="1"/>
    </xf>
    <xf numFmtId="0" fontId="23" fillId="42" borderId="10" xfId="0" applyFont="1" applyFill="1" applyBorder="1" applyAlignment="1">
      <alignment horizontal="justify" vertical="center" wrapText="1"/>
    </xf>
    <xf numFmtId="0" fontId="92" fillId="42" borderId="10" xfId="0" applyFont="1" applyFill="1" applyBorder="1" applyAlignment="1">
      <alignment horizontal="center" vertical="center" wrapText="1"/>
    </xf>
    <xf numFmtId="0" fontId="92" fillId="42" borderId="10" xfId="56" applyFont="1" applyFill="1" applyBorder="1" applyAlignment="1">
      <alignment horizontal="center" vertical="center"/>
      <protection/>
    </xf>
    <xf numFmtId="0" fontId="92" fillId="42" borderId="10" xfId="0" applyFont="1" applyFill="1" applyBorder="1" applyAlignment="1">
      <alignment horizontal="justify" vertical="center" wrapText="1"/>
    </xf>
    <xf numFmtId="14" fontId="92" fillId="42" borderId="12" xfId="0" applyNumberFormat="1" applyFont="1" applyFill="1" applyBorder="1" applyAlignment="1">
      <alignment horizontal="center" vertical="center" wrapText="1"/>
    </xf>
    <xf numFmtId="0" fontId="92" fillId="42" borderId="12" xfId="0" applyFont="1" applyFill="1" applyBorder="1" applyAlignment="1">
      <alignment vertical="center" wrapText="1"/>
    </xf>
    <xf numFmtId="0" fontId="92" fillId="42" borderId="10" xfId="0" applyFont="1" applyFill="1" applyBorder="1" applyAlignment="1">
      <alignment vertical="center" wrapText="1"/>
    </xf>
    <xf numFmtId="0" fontId="23" fillId="41" borderId="10" xfId="0" applyFont="1" applyFill="1" applyBorder="1" applyAlignment="1">
      <alignment horizontal="left" vertical="center" wrapText="1"/>
    </xf>
    <xf numFmtId="14" fontId="103" fillId="0" borderId="10" xfId="0" applyNumberFormat="1" applyFont="1" applyFill="1" applyBorder="1" applyAlignment="1">
      <alignment horizontal="center" vertical="center" wrapText="1"/>
    </xf>
    <xf numFmtId="0" fontId="92" fillId="7" borderId="10" xfId="0" applyFont="1" applyFill="1" applyBorder="1" applyAlignment="1">
      <alignment horizontal="center" vertical="center"/>
    </xf>
    <xf numFmtId="0" fontId="23" fillId="7" borderId="10" xfId="0" applyFont="1" applyFill="1" applyBorder="1" applyAlignment="1" applyProtection="1">
      <alignment vertical="top" wrapText="1"/>
      <protection locked="0"/>
    </xf>
    <xf numFmtId="0" fontId="23" fillId="7" borderId="10" xfId="0" applyFont="1" applyFill="1" applyBorder="1" applyAlignment="1">
      <alignment horizontal="justify" vertical="top" wrapText="1"/>
    </xf>
    <xf numFmtId="0" fontId="92" fillId="7" borderId="10" xfId="0" applyFont="1" applyFill="1" applyBorder="1" applyAlignment="1">
      <alignment horizontal="center" vertical="center" wrapText="1"/>
    </xf>
    <xf numFmtId="0" fontId="92" fillId="7" borderId="10" xfId="56" applyFont="1" applyFill="1" applyBorder="1" applyAlignment="1">
      <alignment horizontal="center" vertical="center"/>
      <protection/>
    </xf>
    <xf numFmtId="0" fontId="92" fillId="7" borderId="10" xfId="0" applyFont="1" applyFill="1" applyBorder="1" applyAlignment="1">
      <alignment vertical="top" wrapText="1"/>
    </xf>
    <xf numFmtId="0" fontId="92" fillId="7" borderId="12" xfId="0" applyFont="1" applyFill="1" applyBorder="1" applyAlignment="1">
      <alignment vertical="center" wrapText="1"/>
    </xf>
    <xf numFmtId="0" fontId="23" fillId="7" borderId="10" xfId="0" applyFont="1" applyFill="1" applyBorder="1" applyAlignment="1">
      <alignment vertical="top" wrapText="1"/>
    </xf>
    <xf numFmtId="0" fontId="92" fillId="7" borderId="10" xfId="0" applyFont="1" applyFill="1" applyBorder="1" applyAlignment="1">
      <alignment horizontal="justify" vertical="top" wrapText="1"/>
    </xf>
    <xf numFmtId="0" fontId="92" fillId="7" borderId="10" xfId="0" applyFont="1" applyFill="1" applyBorder="1" applyAlignment="1">
      <alignment vertical="center"/>
    </xf>
    <xf numFmtId="0" fontId="92" fillId="7" borderId="10" xfId="0" applyFont="1" applyFill="1" applyBorder="1" applyAlignment="1">
      <alignment vertical="center" wrapText="1"/>
    </xf>
    <xf numFmtId="0" fontId="92" fillId="7" borderId="10" xfId="0" applyFont="1" applyFill="1" applyBorder="1" applyAlignment="1">
      <alignment horizontal="center"/>
    </xf>
    <xf numFmtId="0" fontId="23" fillId="7" borderId="10" xfId="0" applyFont="1" applyFill="1" applyBorder="1" applyAlignment="1">
      <alignment vertical="center" wrapText="1"/>
    </xf>
    <xf numFmtId="0" fontId="92" fillId="7" borderId="10" xfId="0" applyFont="1" applyFill="1" applyBorder="1" applyAlignment="1">
      <alignment wrapText="1"/>
    </xf>
    <xf numFmtId="14" fontId="92" fillId="7" borderId="10" xfId="0" applyNumberFormat="1" applyFont="1" applyFill="1" applyBorder="1" applyAlignment="1">
      <alignment horizontal="center" vertical="center" wrapText="1"/>
    </xf>
    <xf numFmtId="14" fontId="103" fillId="7" borderId="12" xfId="0" applyNumberFormat="1" applyFont="1" applyFill="1" applyBorder="1" applyAlignment="1">
      <alignment horizontal="center" vertical="center" wrapText="1"/>
    </xf>
    <xf numFmtId="14" fontId="103" fillId="7" borderId="11" xfId="0" applyNumberFormat="1" applyFont="1" applyFill="1" applyBorder="1" applyAlignment="1">
      <alignment horizontal="center" vertical="center" wrapText="1"/>
    </xf>
    <xf numFmtId="0" fontId="89" fillId="33" borderId="12" xfId="0" applyFont="1" applyFill="1" applyBorder="1" applyAlignment="1">
      <alignment horizontal="center" vertical="center"/>
    </xf>
    <xf numFmtId="0" fontId="89" fillId="43" borderId="10" xfId="0" applyFont="1" applyFill="1" applyBorder="1" applyAlignment="1">
      <alignment horizontal="center" vertical="center"/>
    </xf>
    <xf numFmtId="0" fontId="89" fillId="0" borderId="33" xfId="0" applyFont="1" applyBorder="1" applyAlignment="1">
      <alignment vertical="center" textRotation="255" wrapText="1"/>
    </xf>
    <xf numFmtId="0" fontId="89" fillId="0" borderId="25" xfId="0" applyFont="1" applyBorder="1" applyAlignment="1">
      <alignment vertical="center" textRotation="255" wrapText="1"/>
    </xf>
    <xf numFmtId="0" fontId="44" fillId="43" borderId="12" xfId="0" applyFont="1" applyFill="1" applyBorder="1" applyAlignment="1">
      <alignment horizontal="center" vertical="center" textRotation="255" wrapText="1"/>
    </xf>
    <xf numFmtId="0" fontId="99" fillId="43" borderId="11" xfId="54" applyFont="1" applyFill="1" applyBorder="1" applyAlignment="1">
      <alignment horizontal="center" wrapText="1"/>
      <protection/>
    </xf>
    <xf numFmtId="0" fontId="90" fillId="43" borderId="12" xfId="0" applyFont="1" applyFill="1" applyBorder="1" applyAlignment="1">
      <alignment horizontal="center" vertical="center" textRotation="255" wrapText="1"/>
    </xf>
    <xf numFmtId="0" fontId="102" fillId="43" borderId="11" xfId="0" applyFont="1" applyFill="1" applyBorder="1" applyAlignment="1">
      <alignment horizontal="center" vertical="center" wrapText="1"/>
    </xf>
    <xf numFmtId="0" fontId="85" fillId="43" borderId="10" xfId="54" applyFont="1" applyFill="1" applyBorder="1" applyAlignment="1">
      <alignment horizontal="center" vertical="center"/>
      <protection/>
    </xf>
    <xf numFmtId="0" fontId="92" fillId="43" borderId="10" xfId="0" applyFont="1" applyFill="1" applyBorder="1" applyAlignment="1">
      <alignment horizontal="center" vertical="center" wrapText="1"/>
    </xf>
    <xf numFmtId="0" fontId="85" fillId="43" borderId="10" xfId="0" applyFont="1" applyFill="1" applyBorder="1" applyAlignment="1">
      <alignment horizontal="center" vertical="center"/>
    </xf>
    <xf numFmtId="0" fontId="85" fillId="43" borderId="21" xfId="0" applyFont="1" applyFill="1" applyBorder="1" applyAlignment="1">
      <alignment horizontal="center" vertical="center"/>
    </xf>
    <xf numFmtId="0" fontId="89" fillId="0" borderId="12" xfId="0" applyFont="1" applyBorder="1" applyAlignment="1">
      <alignment vertical="center"/>
    </xf>
    <xf numFmtId="0" fontId="89" fillId="0" borderId="15" xfId="0" applyFont="1" applyBorder="1" applyAlignment="1">
      <alignment vertical="center"/>
    </xf>
    <xf numFmtId="0" fontId="89" fillId="0" borderId="20" xfId="0" applyFont="1" applyBorder="1" applyAlignment="1">
      <alignment vertical="center"/>
    </xf>
    <xf numFmtId="0" fontId="44" fillId="43" borderId="12" xfId="0" applyFont="1" applyFill="1" applyBorder="1" applyAlignment="1">
      <alignment vertical="center" textRotation="255" wrapText="1"/>
    </xf>
    <xf numFmtId="0" fontId="44" fillId="43" borderId="10" xfId="0" applyFont="1" applyFill="1" applyBorder="1" applyAlignment="1">
      <alignment horizontal="center" vertical="center" textRotation="255" wrapText="1"/>
    </xf>
    <xf numFmtId="0" fontId="92" fillId="0" borderId="15" xfId="0" applyFont="1" applyBorder="1" applyAlignment="1">
      <alignment vertical="center"/>
    </xf>
    <xf numFmtId="0" fontId="90" fillId="43" borderId="10" xfId="0" applyFont="1" applyFill="1" applyBorder="1" applyAlignment="1">
      <alignment horizontal="center" vertical="center" textRotation="255" wrapText="1"/>
    </xf>
    <xf numFmtId="0" fontId="4" fillId="0" borderId="50" xfId="0" applyFont="1" applyBorder="1" applyAlignment="1">
      <alignment vertical="center" wrapText="1"/>
    </xf>
    <xf numFmtId="0" fontId="93" fillId="0" borderId="10" xfId="0" applyFont="1" applyFill="1" applyBorder="1" applyAlignment="1">
      <alignment vertical="center" wrapText="1"/>
    </xf>
    <xf numFmtId="0" fontId="29" fillId="0" borderId="10" xfId="0" applyFont="1" applyFill="1" applyBorder="1" applyAlignment="1">
      <alignment horizontal="left" vertical="center" wrapText="1"/>
    </xf>
    <xf numFmtId="0" fontId="83" fillId="0" borderId="10" xfId="0" applyFont="1" applyBorder="1" applyAlignment="1">
      <alignment horizontal="left" vertical="center" wrapText="1" indent="1"/>
    </xf>
    <xf numFmtId="0" fontId="83" fillId="0" borderId="10" xfId="0" applyFont="1" applyBorder="1" applyAlignment="1">
      <alignment vertical="center"/>
    </xf>
    <xf numFmtId="0" fontId="13" fillId="0" borderId="10" xfId="0" applyFont="1" applyBorder="1" applyAlignment="1">
      <alignment horizontal="justify" vertical="center" wrapText="1"/>
    </xf>
    <xf numFmtId="0" fontId="83" fillId="0" borderId="10" xfId="0" applyFont="1" applyBorder="1" applyAlignment="1">
      <alignment horizontal="left" wrapText="1"/>
    </xf>
    <xf numFmtId="0" fontId="83" fillId="0" borderId="0" xfId="0" applyFont="1" applyAlignment="1">
      <alignment horizontal="left" vertical="center" wrapText="1"/>
    </xf>
    <xf numFmtId="0" fontId="98" fillId="0" borderId="10" xfId="0" applyFont="1" applyFill="1" applyBorder="1" applyAlignment="1">
      <alignment vertical="center" wrapText="1"/>
    </xf>
    <xf numFmtId="0" fontId="83" fillId="0" borderId="12" xfId="0" applyFont="1" applyBorder="1" applyAlignment="1">
      <alignment vertical="center" wrapText="1"/>
    </xf>
    <xf numFmtId="0" fontId="83" fillId="0" borderId="0" xfId="0" applyFont="1" applyAlignment="1">
      <alignment vertical="center" wrapText="1"/>
    </xf>
    <xf numFmtId="0" fontId="29" fillId="0" borderId="42" xfId="0" applyFont="1" applyBorder="1" applyAlignment="1">
      <alignment horizontal="left" vertical="top" wrapText="1"/>
    </xf>
    <xf numFmtId="0" fontId="93" fillId="0" borderId="10" xfId="0" applyFont="1" applyBorder="1" applyAlignment="1">
      <alignment horizontal="left" vertical="top" wrapText="1"/>
    </xf>
    <xf numFmtId="0" fontId="93" fillId="0" borderId="12" xfId="0" applyFont="1" applyFill="1" applyBorder="1" applyAlignment="1">
      <alignment horizontal="left" vertical="top" wrapText="1"/>
    </xf>
    <xf numFmtId="0" fontId="29" fillId="0" borderId="40" xfId="0" applyFont="1" applyBorder="1" applyAlignment="1">
      <alignment horizontal="left" vertical="top" wrapText="1"/>
    </xf>
    <xf numFmtId="0" fontId="29" fillId="0" borderId="10" xfId="0" applyFont="1" applyBorder="1" applyAlignment="1">
      <alignment horizontal="left" vertical="top" wrapText="1"/>
    </xf>
    <xf numFmtId="0" fontId="29" fillId="0" borderId="10" xfId="0" applyFont="1" applyFill="1" applyBorder="1" applyAlignment="1">
      <alignment vertical="top" wrapText="1"/>
    </xf>
    <xf numFmtId="0" fontId="83" fillId="0" borderId="12" xfId="0" applyFont="1" applyBorder="1" applyAlignment="1">
      <alignment vertical="top" wrapText="1"/>
    </xf>
    <xf numFmtId="0" fontId="83" fillId="0" borderId="51" xfId="0" applyFont="1" applyBorder="1" applyAlignment="1">
      <alignment vertical="center" wrapText="1"/>
    </xf>
    <xf numFmtId="0" fontId="93" fillId="0" borderId="19" xfId="0" applyFont="1" applyBorder="1" applyAlignment="1">
      <alignment horizontal="left" vertical="center" wrapText="1"/>
    </xf>
    <xf numFmtId="0" fontId="93" fillId="0" borderId="12" xfId="0" applyFont="1" applyBorder="1" applyAlignment="1">
      <alignment horizontal="left" vertical="center" wrapText="1"/>
    </xf>
    <xf numFmtId="0" fontId="93" fillId="0" borderId="12" xfId="0" applyFont="1" applyBorder="1" applyAlignment="1">
      <alignment vertical="top" wrapText="1"/>
    </xf>
    <xf numFmtId="0" fontId="35" fillId="40" borderId="10" xfId="0" applyFont="1" applyFill="1" applyBorder="1" applyAlignment="1">
      <alignment horizontal="center" vertical="center"/>
    </xf>
    <xf numFmtId="0" fontId="44" fillId="43" borderId="52" xfId="0" applyFont="1" applyFill="1" applyBorder="1" applyAlignment="1">
      <alignment horizontal="center" vertical="center" textRotation="255" wrapText="1"/>
    </xf>
    <xf numFmtId="0" fontId="92" fillId="0" borderId="12" xfId="0" applyFont="1" applyFill="1" applyBorder="1" applyAlignment="1">
      <alignment horizontal="center" vertical="center"/>
    </xf>
    <xf numFmtId="0" fontId="92" fillId="43" borderId="10" xfId="0" applyFont="1" applyFill="1" applyBorder="1" applyAlignment="1">
      <alignment horizontal="center" vertical="center"/>
    </xf>
    <xf numFmtId="0" fontId="89" fillId="0" borderId="10" xfId="0" applyFont="1" applyBorder="1" applyAlignment="1">
      <alignment horizontal="center" vertical="center" textRotation="255" wrapText="1"/>
    </xf>
    <xf numFmtId="0" fontId="89" fillId="40" borderId="12" xfId="0" applyFont="1" applyFill="1" applyBorder="1" applyAlignment="1">
      <alignment vertical="center" textRotation="255" wrapText="1"/>
    </xf>
    <xf numFmtId="0" fontId="89" fillId="40" borderId="15" xfId="0" applyFont="1" applyFill="1" applyBorder="1" applyAlignment="1">
      <alignment horizontal="center" vertical="center" wrapText="1"/>
    </xf>
    <xf numFmtId="0" fontId="89" fillId="40" borderId="10" xfId="0" applyFont="1" applyFill="1" applyBorder="1" applyAlignment="1">
      <alignment horizontal="center" vertical="center"/>
    </xf>
    <xf numFmtId="0" fontId="23" fillId="40" borderId="10" xfId="0" applyFont="1" applyFill="1" applyBorder="1" applyAlignment="1">
      <alignment horizontal="left" vertical="center" wrapText="1"/>
    </xf>
    <xf numFmtId="0" fontId="92" fillId="40" borderId="10" xfId="0" applyFont="1" applyFill="1" applyBorder="1" applyAlignment="1">
      <alignment horizontal="center" vertical="center"/>
    </xf>
    <xf numFmtId="0" fontId="23" fillId="40" borderId="10" xfId="0" applyFont="1" applyFill="1" applyBorder="1" applyAlignment="1">
      <alignment horizontal="justify" vertical="center" wrapText="1"/>
    </xf>
    <xf numFmtId="0" fontId="92" fillId="40" borderId="10" xfId="56" applyFont="1" applyFill="1" applyBorder="1" applyAlignment="1">
      <alignment horizontal="center" vertical="center"/>
      <protection/>
    </xf>
    <xf numFmtId="0" fontId="23" fillId="40" borderId="10" xfId="0" applyFont="1" applyFill="1" applyBorder="1" applyAlignment="1">
      <alignment horizontal="justify" vertical="top" wrapText="1"/>
    </xf>
    <xf numFmtId="14" fontId="92" fillId="40" borderId="10" xfId="0" applyNumberFormat="1" applyFont="1" applyFill="1" applyBorder="1" applyAlignment="1">
      <alignment horizontal="center" vertical="center" wrapText="1"/>
    </xf>
    <xf numFmtId="0" fontId="92" fillId="40" borderId="12" xfId="0" applyFont="1" applyFill="1" applyBorder="1" applyAlignment="1">
      <alignment vertical="center" wrapText="1"/>
    </xf>
    <xf numFmtId="0" fontId="97" fillId="0" borderId="10" xfId="0" applyFont="1" applyBorder="1" applyAlignment="1">
      <alignment horizontal="center" vertical="center" wrapText="1"/>
    </xf>
    <xf numFmtId="0" fontId="29" fillId="38" borderId="10" xfId="0" applyFont="1" applyFill="1" applyBorder="1" applyAlignment="1">
      <alignment vertical="center" wrapText="1"/>
    </xf>
    <xf numFmtId="0" fontId="83" fillId="0" borderId="10" xfId="0" applyFont="1" applyBorder="1" applyAlignment="1">
      <alignment horizontal="center" vertical="center" wrapText="1"/>
    </xf>
    <xf numFmtId="0" fontId="104" fillId="0" borderId="53" xfId="53" applyFont="1" applyBorder="1" applyAlignment="1">
      <alignment vertical="center" wrapText="1"/>
      <protection/>
    </xf>
    <xf numFmtId="0" fontId="104" fillId="0" borderId="10" xfId="53" applyFont="1" applyBorder="1" applyAlignment="1">
      <alignment vertical="center" wrapText="1"/>
      <protection/>
    </xf>
    <xf numFmtId="0" fontId="78" fillId="0" borderId="10" xfId="55" applyFont="1" applyBorder="1" applyAlignment="1">
      <alignment horizontal="center" vertical="center"/>
      <protection/>
    </xf>
    <xf numFmtId="0" fontId="78" fillId="0" borderId="10" xfId="56" applyFont="1" applyBorder="1" applyAlignment="1">
      <alignment horizontal="center" vertical="center"/>
      <protection/>
    </xf>
    <xf numFmtId="0" fontId="102" fillId="0" borderId="10" xfId="0" applyFont="1" applyBorder="1" applyAlignment="1">
      <alignment horizontal="center" vertical="center"/>
    </xf>
    <xf numFmtId="0" fontId="105" fillId="4" borderId="12" xfId="0" applyFont="1" applyFill="1" applyBorder="1" applyAlignment="1">
      <alignment horizontal="center" vertical="center" wrapText="1"/>
    </xf>
    <xf numFmtId="0" fontId="105" fillId="4" borderId="10" xfId="57" applyFont="1" applyFill="1" applyBorder="1" applyAlignment="1">
      <alignment horizontal="center" vertical="center"/>
      <protection/>
    </xf>
    <xf numFmtId="0" fontId="106" fillId="4" borderId="10" xfId="57" applyFont="1" applyFill="1" applyBorder="1" applyAlignment="1">
      <alignment vertical="center" wrapText="1"/>
      <protection/>
    </xf>
    <xf numFmtId="0" fontId="106" fillId="4" borderId="10" xfId="57" applyFont="1" applyFill="1" applyBorder="1" applyAlignment="1">
      <alignment horizontal="center" vertical="center"/>
      <protection/>
    </xf>
    <xf numFmtId="0" fontId="106" fillId="4" borderId="10" xfId="57" applyFont="1" applyFill="1" applyBorder="1" applyAlignment="1">
      <alignment horizontal="left" vertical="center" wrapText="1"/>
      <protection/>
    </xf>
    <xf numFmtId="0" fontId="106" fillId="4" borderId="10" xfId="0" applyFont="1" applyFill="1" applyBorder="1" applyAlignment="1">
      <alignment horizontal="center" vertical="center" wrapText="1"/>
    </xf>
    <xf numFmtId="0" fontId="106" fillId="4" borderId="0" xfId="0" applyFont="1" applyFill="1" applyAlignment="1">
      <alignment vertical="center"/>
    </xf>
    <xf numFmtId="0" fontId="106" fillId="4" borderId="12" xfId="56" applyFont="1" applyFill="1" applyBorder="1" applyAlignment="1">
      <alignment horizontal="center" vertical="center"/>
      <protection/>
    </xf>
    <xf numFmtId="0" fontId="106" fillId="4" borderId="10" xfId="56" applyFont="1" applyFill="1" applyBorder="1" applyAlignment="1">
      <alignment horizontal="left" vertical="center" wrapText="1"/>
      <protection/>
    </xf>
    <xf numFmtId="0" fontId="106" fillId="4" borderId="12" xfId="57" applyFont="1" applyFill="1" applyBorder="1" applyAlignment="1">
      <alignment vertical="center" wrapText="1"/>
      <protection/>
    </xf>
    <xf numFmtId="0" fontId="106" fillId="0" borderId="11" xfId="57" applyFont="1" applyBorder="1">
      <alignment/>
      <protection/>
    </xf>
    <xf numFmtId="0" fontId="106" fillId="0" borderId="10" xfId="57" applyFont="1" applyBorder="1">
      <alignment/>
      <protection/>
    </xf>
    <xf numFmtId="0" fontId="106" fillId="0" borderId="10" xfId="0" applyFont="1" applyBorder="1" applyAlignment="1">
      <alignment/>
    </xf>
    <xf numFmtId="0" fontId="106" fillId="0" borderId="0" xfId="0" applyFont="1" applyAlignment="1">
      <alignment/>
    </xf>
    <xf numFmtId="0" fontId="105" fillId="4" borderId="15" xfId="0" applyFont="1" applyFill="1" applyBorder="1" applyAlignment="1">
      <alignment horizontal="center" vertical="center" wrapText="1"/>
    </xf>
    <xf numFmtId="0" fontId="105" fillId="4" borderId="20" xfId="57" applyFont="1" applyFill="1" applyBorder="1" applyAlignment="1">
      <alignment horizontal="center" vertical="center"/>
      <protection/>
    </xf>
    <xf numFmtId="0" fontId="106" fillId="4" borderId="10" xfId="57" applyFont="1" applyFill="1" applyBorder="1" applyAlignment="1">
      <alignment horizontal="justify" vertical="center" wrapText="1"/>
      <protection/>
    </xf>
    <xf numFmtId="0" fontId="106" fillId="4" borderId="10" xfId="56" applyFont="1" applyFill="1" applyBorder="1" applyAlignment="1">
      <alignment horizontal="center" vertical="center" wrapText="1"/>
      <protection/>
    </xf>
    <xf numFmtId="0" fontId="106" fillId="4" borderId="10" xfId="0" applyFont="1" applyFill="1" applyBorder="1" applyAlignment="1">
      <alignment vertical="center"/>
    </xf>
    <xf numFmtId="0" fontId="106" fillId="4" borderId="10" xfId="56" applyFont="1" applyFill="1" applyBorder="1" applyAlignment="1">
      <alignment horizontal="center" vertical="center"/>
      <protection/>
    </xf>
    <xf numFmtId="0" fontId="106" fillId="4" borderId="10" xfId="57" applyFont="1" applyFill="1" applyBorder="1" applyAlignment="1">
      <alignment horizontal="center" vertical="center" wrapText="1"/>
      <protection/>
    </xf>
    <xf numFmtId="0" fontId="107" fillId="0" borderId="10" xfId="0" applyFont="1" applyBorder="1" applyAlignment="1">
      <alignment vertical="center" wrapText="1"/>
    </xf>
    <xf numFmtId="0" fontId="106" fillId="0" borderId="10" xfId="0" applyFont="1" applyFill="1" applyBorder="1" applyAlignment="1">
      <alignment horizontal="center" vertical="center" wrapText="1"/>
    </xf>
    <xf numFmtId="0" fontId="108" fillId="0" borderId="10" xfId="0" applyFont="1" applyBorder="1" applyAlignment="1">
      <alignment horizontal="justify" vertical="center" wrapText="1"/>
    </xf>
    <xf numFmtId="0" fontId="108" fillId="0" borderId="10" xfId="0" applyFont="1" applyBorder="1" applyAlignment="1">
      <alignment wrapText="1"/>
    </xf>
    <xf numFmtId="0" fontId="109" fillId="0" borderId="10" xfId="0" applyFont="1" applyBorder="1" applyAlignment="1">
      <alignment horizontal="center" vertical="center"/>
    </xf>
    <xf numFmtId="0" fontId="110" fillId="0" borderId="10" xfId="56" applyFont="1" applyBorder="1" applyAlignment="1">
      <alignment horizontal="center" vertical="center"/>
      <protection/>
    </xf>
    <xf numFmtId="0" fontId="106" fillId="0" borderId="10" xfId="0" applyFont="1" applyBorder="1" applyAlignment="1">
      <alignment horizontal="justify" vertical="center" wrapText="1"/>
    </xf>
    <xf numFmtId="0" fontId="105" fillId="0" borderId="10" xfId="0" applyFont="1" applyBorder="1" applyAlignment="1">
      <alignment horizontal="center" vertical="center"/>
    </xf>
    <xf numFmtId="0" fontId="106" fillId="0" borderId="10" xfId="0" applyFont="1" applyBorder="1" applyAlignment="1">
      <alignment vertical="center" wrapText="1"/>
    </xf>
    <xf numFmtId="0" fontId="106" fillId="0" borderId="10" xfId="0" applyFont="1" applyBorder="1" applyAlignment="1">
      <alignment horizontal="center" vertical="center" wrapText="1"/>
    </xf>
    <xf numFmtId="0" fontId="106" fillId="0" borderId="10" xfId="56" applyFont="1" applyBorder="1" applyAlignment="1">
      <alignment horizontal="center" vertical="center"/>
      <protection/>
    </xf>
    <xf numFmtId="0" fontId="82" fillId="0" borderId="11" xfId="0" applyFont="1" applyBorder="1" applyAlignment="1">
      <alignment horizontal="center"/>
    </xf>
    <xf numFmtId="0" fontId="85" fillId="0" borderId="11" xfId="54" applyFont="1" applyBorder="1" applyAlignment="1">
      <alignment horizontal="center" vertical="center"/>
      <protection/>
    </xf>
    <xf numFmtId="0" fontId="26" fillId="0" borderId="11" xfId="0" applyFont="1" applyBorder="1" applyAlignment="1">
      <alignment/>
    </xf>
    <xf numFmtId="0" fontId="85" fillId="0" borderId="37" xfId="0" applyFont="1" applyBorder="1" applyAlignment="1">
      <alignment horizontal="center" vertical="center"/>
    </xf>
    <xf numFmtId="0" fontId="86" fillId="0" borderId="10" xfId="0" applyFont="1" applyBorder="1" applyAlignment="1">
      <alignment vertical="center" wrapText="1"/>
    </xf>
    <xf numFmtId="0" fontId="86" fillId="0" borderId="10" xfId="0" applyFont="1" applyBorder="1" applyAlignment="1">
      <alignment horizontal="center" vertical="center"/>
    </xf>
    <xf numFmtId="0" fontId="4" fillId="0" borderId="40" xfId="0" applyFont="1" applyBorder="1" applyAlignment="1">
      <alignment vertical="center" wrapText="1"/>
    </xf>
    <xf numFmtId="0" fontId="4" fillId="0" borderId="38" xfId="0" applyFont="1" applyBorder="1" applyAlignment="1">
      <alignment vertical="center" wrapText="1"/>
    </xf>
    <xf numFmtId="0" fontId="102" fillId="0" borderId="10" xfId="0" applyFont="1" applyBorder="1" applyAlignment="1">
      <alignment/>
    </xf>
    <xf numFmtId="0" fontId="83" fillId="0" borderId="10" xfId="0" applyFont="1" applyBorder="1" applyAlignment="1">
      <alignment horizontal="left" vertical="top" wrapText="1"/>
    </xf>
    <xf numFmtId="0" fontId="13" fillId="0" borderId="10" xfId="0" applyFont="1" applyFill="1" applyBorder="1" applyAlignment="1">
      <alignment horizontal="left" vertical="top" wrapText="1"/>
    </xf>
    <xf numFmtId="0" fontId="13" fillId="0" borderId="10" xfId="0" applyFont="1" applyFill="1" applyBorder="1" applyAlignment="1">
      <alignment horizontal="left" vertical="center" wrapText="1"/>
    </xf>
    <xf numFmtId="0" fontId="13" fillId="0" borderId="12" xfId="0" applyFont="1" applyBorder="1" applyAlignment="1">
      <alignment horizontal="left" vertical="center" wrapText="1"/>
    </xf>
    <xf numFmtId="0" fontId="13" fillId="0" borderId="20" xfId="0" applyFont="1" applyBorder="1" applyAlignment="1">
      <alignment horizontal="left" vertical="center" wrapText="1"/>
    </xf>
    <xf numFmtId="0" fontId="13" fillId="0" borderId="12"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10" xfId="0" applyFont="1" applyBorder="1" applyAlignment="1">
      <alignment horizontal="center" vertical="center" wrapText="1"/>
    </xf>
    <xf numFmtId="0" fontId="83" fillId="0" borderId="12" xfId="0" applyFont="1" applyBorder="1" applyAlignment="1">
      <alignment horizontal="left" vertical="center" wrapText="1"/>
    </xf>
    <xf numFmtId="0" fontId="83" fillId="0" borderId="15" xfId="0" applyFont="1" applyBorder="1" applyAlignment="1">
      <alignment horizontal="left" vertical="center" wrapText="1"/>
    </xf>
    <xf numFmtId="0" fontId="83" fillId="0" borderId="20" xfId="0" applyFont="1" applyBorder="1" applyAlignment="1">
      <alignment horizontal="left" vertical="center" wrapText="1"/>
    </xf>
    <xf numFmtId="0" fontId="13" fillId="0" borderId="15" xfId="0" applyFont="1" applyBorder="1" applyAlignment="1">
      <alignment horizontal="left" vertical="center" wrapText="1"/>
    </xf>
    <xf numFmtId="0" fontId="13" fillId="0" borderId="12"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82" fillId="0" borderId="0" xfId="52" applyFont="1" applyBorder="1" applyAlignment="1">
      <alignment/>
      <protection/>
    </xf>
    <xf numFmtId="0" fontId="83" fillId="0" borderId="10" xfId="0" applyFont="1" applyBorder="1" applyAlignment="1">
      <alignment horizontal="center" vertical="center" wrapText="1"/>
    </xf>
    <xf numFmtId="0" fontId="82" fillId="0" borderId="0" xfId="52" applyFont="1" applyBorder="1" applyAlignment="1">
      <alignment horizontal="center"/>
      <protection/>
    </xf>
    <xf numFmtId="0" fontId="82" fillId="0" borderId="47" xfId="52" applyFont="1" applyBorder="1" applyAlignment="1">
      <alignment horizontal="center"/>
      <protection/>
    </xf>
    <xf numFmtId="0" fontId="13" fillId="0" borderId="15" xfId="0" applyFont="1" applyFill="1" applyBorder="1" applyAlignment="1">
      <alignment horizontal="center" vertical="center" wrapText="1"/>
    </xf>
    <xf numFmtId="0" fontId="90" fillId="43" borderId="10" xfId="0" applyFont="1" applyFill="1" applyBorder="1" applyAlignment="1">
      <alignment horizontal="center" vertical="center" textRotation="255" wrapText="1"/>
    </xf>
    <xf numFmtId="0" fontId="90" fillId="0" borderId="10" xfId="0" applyFont="1" applyBorder="1" applyAlignment="1">
      <alignment horizontal="center" vertical="center" textRotation="255" wrapText="1"/>
    </xf>
    <xf numFmtId="0" fontId="13" fillId="0" borderId="12"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20" xfId="0" applyFont="1" applyBorder="1" applyAlignment="1">
      <alignment horizontal="center" vertical="center" wrapText="1"/>
    </xf>
    <xf numFmtId="0" fontId="90" fillId="0" borderId="10" xfId="0" applyFont="1" applyFill="1" applyBorder="1" applyAlignment="1">
      <alignment horizontal="center" vertical="center" textRotation="255" wrapText="1"/>
    </xf>
    <xf numFmtId="0" fontId="13" fillId="0" borderId="10" xfId="0" applyFont="1" applyBorder="1" applyAlignment="1">
      <alignment horizontal="left" vertical="center" wrapText="1"/>
    </xf>
    <xf numFmtId="0" fontId="90" fillId="0" borderId="12" xfId="0" applyFont="1" applyBorder="1" applyAlignment="1">
      <alignment horizontal="center" vertical="center" textRotation="255" wrapText="1"/>
    </xf>
    <xf numFmtId="0" fontId="90" fillId="0" borderId="15" xfId="0" applyFont="1" applyBorder="1" applyAlignment="1">
      <alignment horizontal="center" vertical="center" textRotation="255" wrapText="1"/>
    </xf>
    <xf numFmtId="0" fontId="90" fillId="0" borderId="20" xfId="0" applyFont="1" applyBorder="1" applyAlignment="1">
      <alignment horizontal="center" vertical="center" textRotation="255" wrapText="1"/>
    </xf>
    <xf numFmtId="0" fontId="90" fillId="0" borderId="54" xfId="0" applyFont="1" applyBorder="1" applyAlignment="1">
      <alignment horizontal="center" vertical="center" textRotation="255" wrapText="1"/>
    </xf>
    <xf numFmtId="0" fontId="90" fillId="0" borderId="55" xfId="0" applyFont="1" applyBorder="1" applyAlignment="1">
      <alignment horizontal="center" vertical="center" textRotation="255" wrapText="1"/>
    </xf>
    <xf numFmtId="0" fontId="90" fillId="0" borderId="56" xfId="0" applyFont="1" applyBorder="1" applyAlignment="1">
      <alignment horizontal="center" vertical="center" textRotation="255" wrapText="1"/>
    </xf>
    <xf numFmtId="0" fontId="90" fillId="0" borderId="52" xfId="0" applyFont="1" applyBorder="1" applyAlignment="1">
      <alignment horizontal="center" vertical="center" textRotation="255" wrapText="1"/>
    </xf>
    <xf numFmtId="0" fontId="90" fillId="0" borderId="33" xfId="0" applyFont="1" applyBorder="1" applyAlignment="1">
      <alignment horizontal="center" vertical="center" textRotation="255" wrapText="1"/>
    </xf>
    <xf numFmtId="0" fontId="87" fillId="0" borderId="10" xfId="54" applyFont="1" applyBorder="1" applyAlignment="1">
      <alignment horizontal="center" vertical="top" wrapText="1"/>
      <protection/>
    </xf>
    <xf numFmtId="0" fontId="85" fillId="0" borderId="0" xfId="54" applyFont="1" applyAlignment="1">
      <alignment horizontal="center"/>
      <protection/>
    </xf>
    <xf numFmtId="0" fontId="99" fillId="0" borderId="11" xfId="54" applyFont="1" applyBorder="1" applyAlignment="1">
      <alignment horizontal="center" vertical="center" wrapText="1"/>
      <protection/>
    </xf>
    <xf numFmtId="0" fontId="99" fillId="0" borderId="18" xfId="54" applyFont="1" applyBorder="1" applyAlignment="1">
      <alignment horizontal="center" vertical="center" wrapText="1"/>
      <protection/>
    </xf>
    <xf numFmtId="0" fontId="99" fillId="0" borderId="19" xfId="54" applyFont="1" applyBorder="1" applyAlignment="1">
      <alignment horizontal="center" vertical="center" wrapText="1"/>
      <protection/>
    </xf>
    <xf numFmtId="0" fontId="87" fillId="0" borderId="11" xfId="54" applyFont="1" applyBorder="1" applyAlignment="1">
      <alignment horizontal="center" vertical="top" wrapText="1"/>
      <protection/>
    </xf>
    <xf numFmtId="0" fontId="87" fillId="0" borderId="18" xfId="54" applyFont="1" applyBorder="1" applyAlignment="1">
      <alignment horizontal="center" vertical="top" wrapText="1"/>
      <protection/>
    </xf>
    <xf numFmtId="0" fontId="87" fillId="0" borderId="19" xfId="54" applyFont="1" applyBorder="1" applyAlignment="1">
      <alignment horizontal="center" vertical="top" wrapText="1"/>
      <protection/>
    </xf>
    <xf numFmtId="0" fontId="87" fillId="0" borderId="0" xfId="54" applyFont="1" applyAlignment="1">
      <alignment horizontal="center" vertical="top" wrapText="1"/>
      <protection/>
    </xf>
    <xf numFmtId="0" fontId="99" fillId="0" borderId="10" xfId="54" applyFont="1" applyBorder="1" applyAlignment="1">
      <alignment horizontal="center" wrapText="1"/>
      <protection/>
    </xf>
    <xf numFmtId="0" fontId="86" fillId="0" borderId="0" xfId="0" applyFont="1" applyAlignment="1">
      <alignment horizontal="center"/>
    </xf>
    <xf numFmtId="0" fontId="86" fillId="0" borderId="46" xfId="0" applyFont="1" applyBorder="1" applyAlignment="1">
      <alignment horizontal="center"/>
    </xf>
    <xf numFmtId="0" fontId="102" fillId="0" borderId="10" xfId="0" applyFont="1" applyBorder="1" applyAlignment="1">
      <alignment horizontal="center" vertical="center"/>
    </xf>
    <xf numFmtId="0" fontId="86" fillId="0" borderId="10" xfId="0" applyFont="1" applyBorder="1" applyAlignment="1">
      <alignment horizontal="center" vertical="center"/>
    </xf>
    <xf numFmtId="0" fontId="102" fillId="0" borderId="10" xfId="0" applyFont="1" applyBorder="1" applyAlignment="1">
      <alignment horizontal="center"/>
    </xf>
    <xf numFmtId="0" fontId="102" fillId="0" borderId="11" xfId="0" applyFont="1" applyBorder="1" applyAlignment="1">
      <alignment horizontal="center" vertical="center" wrapText="1"/>
    </xf>
    <xf numFmtId="0" fontId="102" fillId="0" borderId="18" xfId="0" applyFont="1" applyBorder="1" applyAlignment="1">
      <alignment horizontal="center" vertical="center" wrapText="1"/>
    </xf>
    <xf numFmtId="0" fontId="102" fillId="0" borderId="11" xfId="0" applyFont="1" applyBorder="1" applyAlignment="1">
      <alignment horizontal="center" vertical="center"/>
    </xf>
    <xf numFmtId="0" fontId="102" fillId="0" borderId="18" xfId="0" applyFont="1" applyBorder="1" applyAlignment="1">
      <alignment horizontal="center" vertical="center"/>
    </xf>
    <xf numFmtId="0" fontId="102" fillId="0" borderId="19" xfId="0" applyFont="1" applyBorder="1" applyAlignment="1">
      <alignment horizontal="center" vertical="center"/>
    </xf>
    <xf numFmtId="0" fontId="89" fillId="0" borderId="10" xfId="0" applyFont="1" applyBorder="1" applyAlignment="1">
      <alignment horizontal="center" vertical="center"/>
    </xf>
    <xf numFmtId="0" fontId="44" fillId="0" borderId="12" xfId="0" applyFont="1" applyBorder="1" applyAlignment="1">
      <alignment horizontal="center" vertical="center" textRotation="255" wrapText="1"/>
    </xf>
    <xf numFmtId="0" fontId="44" fillId="0" borderId="15" xfId="0" applyFont="1" applyBorder="1" applyAlignment="1">
      <alignment horizontal="center" vertical="center" textRotation="255" wrapText="1"/>
    </xf>
    <xf numFmtId="0" fontId="44" fillId="0" borderId="20" xfId="0" applyFont="1" applyBorder="1" applyAlignment="1">
      <alignment horizontal="center" vertical="center" textRotation="255" wrapText="1"/>
    </xf>
    <xf numFmtId="0" fontId="44" fillId="0" borderId="10" xfId="0" applyFont="1" applyBorder="1" applyAlignment="1">
      <alignment horizontal="center" vertical="center" textRotation="255" wrapText="1"/>
    </xf>
    <xf numFmtId="0" fontId="42" fillId="0" borderId="0" xfId="55" applyFont="1" applyAlignment="1">
      <alignment horizontal="center"/>
      <protection/>
    </xf>
    <xf numFmtId="0" fontId="44" fillId="40" borderId="10" xfId="0" applyFont="1" applyFill="1" applyBorder="1" applyAlignment="1">
      <alignment horizontal="center" vertical="center" textRotation="255" wrapText="1"/>
    </xf>
    <xf numFmtId="0" fontId="44" fillId="38" borderId="10" xfId="0" applyFont="1" applyFill="1" applyBorder="1" applyAlignment="1">
      <alignment horizontal="center" vertical="center" textRotation="255" wrapText="1"/>
    </xf>
    <xf numFmtId="0" fontId="43" fillId="0" borderId="12" xfId="0" applyFont="1" applyBorder="1" applyAlignment="1">
      <alignment horizontal="center" vertical="center" textRotation="255" wrapText="1"/>
    </xf>
    <xf numFmtId="0" fontId="43" fillId="0" borderId="15" xfId="0" applyFont="1" applyBorder="1" applyAlignment="1">
      <alignment horizontal="center" vertical="center" textRotation="255" wrapText="1"/>
    </xf>
    <xf numFmtId="0" fontId="43" fillId="0" borderId="20" xfId="0" applyFont="1" applyBorder="1" applyAlignment="1">
      <alignment horizontal="center" vertical="center" textRotation="255" wrapText="1"/>
    </xf>
    <xf numFmtId="0" fontId="26" fillId="0" borderId="10" xfId="55" applyFont="1" applyBorder="1" applyAlignment="1">
      <alignment horizontal="center"/>
      <protection/>
    </xf>
    <xf numFmtId="0" fontId="42" fillId="0" borderId="10" xfId="55" applyFont="1" applyBorder="1" applyAlignment="1">
      <alignment horizontal="center"/>
      <protection/>
    </xf>
    <xf numFmtId="0" fontId="42" fillId="0" borderId="10" xfId="55" applyFont="1" applyBorder="1" applyAlignment="1">
      <alignment horizontal="center" vertical="top" wrapText="1"/>
      <protection/>
    </xf>
    <xf numFmtId="0" fontId="34" fillId="0" borderId="10" xfId="55" applyFont="1" applyBorder="1" applyAlignment="1">
      <alignment horizontal="center"/>
      <protection/>
    </xf>
    <xf numFmtId="0" fontId="44" fillId="0" borderId="52" xfId="0" applyFont="1" applyBorder="1" applyAlignment="1">
      <alignment horizontal="center" vertical="center" textRotation="255" wrapText="1"/>
    </xf>
    <xf numFmtId="0" fontId="44" fillId="0" borderId="33" xfId="0" applyFont="1" applyBorder="1" applyAlignment="1">
      <alignment horizontal="center" vertical="center" textRotation="255" wrapText="1"/>
    </xf>
    <xf numFmtId="0" fontId="89" fillId="0" borderId="12" xfId="0" applyFont="1" applyBorder="1" applyAlignment="1">
      <alignment horizontal="center" vertical="center"/>
    </xf>
    <xf numFmtId="0" fontId="89" fillId="0" borderId="15" xfId="0" applyFont="1" applyBorder="1" applyAlignment="1">
      <alignment horizontal="center" vertical="center"/>
    </xf>
    <xf numFmtId="0" fontId="89" fillId="0" borderId="20" xfId="0" applyFont="1" applyBorder="1" applyAlignment="1">
      <alignment horizontal="center" vertical="center"/>
    </xf>
    <xf numFmtId="0" fontId="82" fillId="0" borderId="0" xfId="56" applyFont="1" applyBorder="1" applyAlignment="1">
      <alignment horizontal="center"/>
      <protection/>
    </xf>
    <xf numFmtId="0" fontId="82" fillId="0" borderId="0" xfId="56" applyFont="1" applyBorder="1" applyAlignment="1">
      <alignment horizontal="center" vertical="top" wrapText="1"/>
      <protection/>
    </xf>
    <xf numFmtId="0" fontId="89" fillId="0" borderId="0" xfId="56" applyFont="1" applyBorder="1" applyAlignment="1">
      <alignment horizontal="center"/>
      <protection/>
    </xf>
    <xf numFmtId="0" fontId="82" fillId="0" borderId="10" xfId="56" applyFont="1" applyBorder="1" applyAlignment="1">
      <alignment horizontal="center"/>
      <protection/>
    </xf>
    <xf numFmtId="0" fontId="82" fillId="0" borderId="40" xfId="56" applyFont="1" applyBorder="1" applyAlignment="1">
      <alignment horizontal="center" vertical="center" wrapText="1"/>
      <protection/>
    </xf>
    <xf numFmtId="0" fontId="82" fillId="0" borderId="57" xfId="56" applyFont="1" applyBorder="1" applyAlignment="1">
      <alignment horizontal="center" vertical="center" wrapText="1"/>
      <protection/>
    </xf>
    <xf numFmtId="0" fontId="66" fillId="0" borderId="0" xfId="56" applyAlignment="1">
      <alignment horizontal="center"/>
      <protection/>
    </xf>
    <xf numFmtId="0" fontId="111" fillId="0" borderId="12" xfId="0" applyFont="1" applyBorder="1" applyAlignment="1">
      <alignment horizontal="center" vertical="center" textRotation="255" wrapText="1"/>
    </xf>
    <xf numFmtId="0" fontId="111" fillId="0" borderId="15" xfId="0" applyFont="1" applyBorder="1" applyAlignment="1">
      <alignment horizontal="center" vertical="center" textRotation="255" wrapText="1"/>
    </xf>
    <xf numFmtId="0" fontId="111" fillId="0" borderId="20" xfId="0" applyFont="1" applyBorder="1" applyAlignment="1">
      <alignment horizontal="center" vertical="center" textRotation="255" wrapText="1"/>
    </xf>
    <xf numFmtId="0" fontId="66" fillId="0" borderId="36" xfId="56" applyBorder="1" applyAlignment="1">
      <alignment horizontal="center"/>
      <protection/>
    </xf>
    <xf numFmtId="0" fontId="66" fillId="0" borderId="46" xfId="56" applyBorder="1" applyAlignment="1">
      <alignment horizontal="center"/>
      <protection/>
    </xf>
    <xf numFmtId="0" fontId="66" fillId="0" borderId="24" xfId="56" applyBorder="1" applyAlignment="1">
      <alignment horizontal="center"/>
      <protection/>
    </xf>
    <xf numFmtId="0" fontId="89" fillId="0" borderId="0" xfId="57" applyFont="1" applyAlignment="1">
      <alignment horizontal="center" vertical="center"/>
      <protection/>
    </xf>
    <xf numFmtId="0" fontId="89" fillId="0" borderId="47" xfId="57" applyFont="1" applyBorder="1" applyAlignment="1">
      <alignment horizontal="center" vertical="center"/>
      <protection/>
    </xf>
    <xf numFmtId="0" fontId="89" fillId="33" borderId="10" xfId="0" applyFont="1" applyFill="1" applyBorder="1" applyAlignment="1">
      <alignment horizontal="center" vertical="center"/>
    </xf>
    <xf numFmtId="0" fontId="89" fillId="0" borderId="52" xfId="0" applyFont="1" applyBorder="1" applyAlignment="1">
      <alignment horizontal="center" vertical="center" textRotation="255" wrapText="1"/>
    </xf>
    <xf numFmtId="0" fontId="89" fillId="0" borderId="25" xfId="0" applyFont="1" applyBorder="1" applyAlignment="1">
      <alignment horizontal="center" vertical="center" textRotation="255" wrapText="1"/>
    </xf>
    <xf numFmtId="0" fontId="89" fillId="0" borderId="19" xfId="0" applyFont="1" applyBorder="1" applyAlignment="1">
      <alignment horizontal="center" vertical="center" textRotation="255" wrapText="1"/>
    </xf>
    <xf numFmtId="0" fontId="89" fillId="4" borderId="52" xfId="0" applyFont="1" applyFill="1" applyBorder="1" applyAlignment="1">
      <alignment horizontal="center" vertical="center" textRotation="255" wrapText="1"/>
    </xf>
    <xf numFmtId="0" fontId="89" fillId="4" borderId="33" xfId="0" applyFont="1" applyFill="1" applyBorder="1" applyAlignment="1">
      <alignment horizontal="center" vertical="center" textRotation="255" wrapText="1"/>
    </xf>
    <xf numFmtId="0" fontId="89" fillId="43" borderId="10" xfId="0" applyFont="1" applyFill="1" applyBorder="1" applyAlignment="1">
      <alignment horizontal="center" vertical="center"/>
    </xf>
    <xf numFmtId="0" fontId="89" fillId="43" borderId="12" xfId="0" applyFont="1" applyFill="1" applyBorder="1" applyAlignment="1">
      <alignment horizontal="center" vertical="center"/>
    </xf>
    <xf numFmtId="0" fontId="92" fillId="0" borderId="0" xfId="0" applyFont="1" applyAlignment="1">
      <alignment horizontal="center"/>
    </xf>
    <xf numFmtId="0" fontId="89" fillId="0" borderId="33" xfId="0" applyFont="1" applyBorder="1" applyAlignment="1">
      <alignment horizontal="center" vertical="center" textRotation="255" wrapText="1"/>
    </xf>
    <xf numFmtId="0" fontId="92" fillId="0" borderId="33" xfId="0" applyFont="1" applyBorder="1" applyAlignment="1">
      <alignment/>
    </xf>
    <xf numFmtId="0" fontId="89" fillId="33" borderId="19" xfId="0" applyFont="1" applyFill="1" applyBorder="1" applyAlignment="1">
      <alignment horizontal="center" vertical="center" textRotation="255" wrapText="1"/>
    </xf>
    <xf numFmtId="0" fontId="90" fillId="0" borderId="58" xfId="0" applyFont="1" applyBorder="1" applyAlignment="1">
      <alignment horizontal="center" vertical="center" textRotation="255" wrapText="1"/>
    </xf>
    <xf numFmtId="0" fontId="90" fillId="0" borderId="59" xfId="0" applyFont="1" applyBorder="1" applyAlignment="1">
      <alignment horizontal="center" vertical="center" textRotation="255" wrapText="1"/>
    </xf>
    <xf numFmtId="0" fontId="90" fillId="0" borderId="53" xfId="0" applyFont="1" applyBorder="1" applyAlignment="1">
      <alignment horizontal="center" vertical="center"/>
    </xf>
    <xf numFmtId="0" fontId="90" fillId="0" borderId="60" xfId="0" applyFont="1" applyBorder="1" applyAlignment="1">
      <alignment horizontal="center" vertical="center"/>
    </xf>
    <xf numFmtId="0" fontId="90" fillId="0" borderId="47" xfId="0" applyFont="1" applyBorder="1" applyAlignment="1">
      <alignment horizontal="center" vertical="center"/>
    </xf>
    <xf numFmtId="0" fontId="90" fillId="0" borderId="61" xfId="0" applyFont="1" applyBorder="1" applyAlignment="1">
      <alignment horizontal="center" vertical="center"/>
    </xf>
    <xf numFmtId="0" fontId="0" fillId="0" borderId="0" xfId="0" applyAlignment="1">
      <alignment horizontal="center"/>
    </xf>
    <xf numFmtId="0" fontId="90" fillId="0" borderId="0" xfId="0" applyFont="1" applyAlignment="1">
      <alignment horizontal="center" vertical="center"/>
    </xf>
    <xf numFmtId="0" fontId="90" fillId="0" borderId="62" xfId="0" applyFont="1" applyBorder="1" applyAlignment="1">
      <alignment horizontal="center" vertical="center" textRotation="255" wrapText="1"/>
    </xf>
    <xf numFmtId="0" fontId="90" fillId="0" borderId="63" xfId="0" applyFont="1" applyBorder="1" applyAlignment="1">
      <alignment horizontal="center" vertical="center" textRotation="255" wrapText="1"/>
    </xf>
    <xf numFmtId="0" fontId="15" fillId="0" borderId="30" xfId="54" applyFont="1" applyFill="1" applyBorder="1" applyAlignment="1">
      <alignment horizontal="center" vertical="center" wrapText="1"/>
      <protection/>
    </xf>
    <xf numFmtId="0" fontId="15" fillId="0" borderId="31" xfId="54" applyFont="1" applyFill="1" applyBorder="1" applyAlignment="1">
      <alignment horizontal="center" vertical="center" wrapText="1"/>
      <protection/>
    </xf>
    <xf numFmtId="0" fontId="15" fillId="0" borderId="64" xfId="54" applyFont="1" applyFill="1" applyBorder="1" applyAlignment="1">
      <alignment horizontal="center" vertical="center" wrapText="1"/>
      <protection/>
    </xf>
    <xf numFmtId="0" fontId="90" fillId="0" borderId="42" xfId="0" applyFont="1" applyBorder="1" applyAlignment="1">
      <alignment horizontal="center" vertical="center"/>
    </xf>
    <xf numFmtId="0" fontId="90" fillId="0" borderId="43" xfId="0" applyFont="1" applyBorder="1" applyAlignment="1">
      <alignment horizontal="center" vertical="center"/>
    </xf>
    <xf numFmtId="0" fontId="90" fillId="0" borderId="30" xfId="0" applyFont="1" applyBorder="1" applyAlignment="1">
      <alignment horizontal="center"/>
    </xf>
    <xf numFmtId="0" fontId="90" fillId="0" borderId="31" xfId="0" applyFont="1" applyBorder="1" applyAlignment="1">
      <alignment horizontal="center"/>
    </xf>
    <xf numFmtId="0" fontId="90" fillId="0" borderId="32" xfId="0" applyFont="1" applyBorder="1" applyAlignment="1">
      <alignment horizontal="center"/>
    </xf>
    <xf numFmtId="0" fontId="0" fillId="0" borderId="36" xfId="0" applyBorder="1" applyAlignment="1">
      <alignment horizontal="center" vertical="center"/>
    </xf>
    <xf numFmtId="0" fontId="0" fillId="0" borderId="34" xfId="0" applyBorder="1" applyAlignment="1">
      <alignment horizontal="center" vertical="center"/>
    </xf>
    <xf numFmtId="0" fontId="0" fillId="0" borderId="52" xfId="0" applyBorder="1" applyAlignment="1">
      <alignment horizontal="center" vertical="center"/>
    </xf>
    <xf numFmtId="0" fontId="0" fillId="0" borderId="24" xfId="0" applyBorder="1" applyAlignment="1">
      <alignment horizontal="center" vertical="center"/>
    </xf>
    <xf numFmtId="0" fontId="0" fillId="0" borderId="47" xfId="0" applyBorder="1" applyAlignment="1">
      <alignment horizontal="center" vertical="center"/>
    </xf>
    <xf numFmtId="0" fontId="0" fillId="0" borderId="25" xfId="0" applyBorder="1" applyAlignment="1">
      <alignment horizontal="center" vertical="center"/>
    </xf>
    <xf numFmtId="0" fontId="92" fillId="0" borderId="10" xfId="0" applyFont="1" applyBorder="1" applyAlignment="1">
      <alignment horizont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4" xfId="53"/>
    <cellStyle name="Normal 5" xfId="54"/>
    <cellStyle name="Normal 6" xfId="55"/>
    <cellStyle name="Normal 7" xfId="56"/>
    <cellStyle name="Normal 8"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1647825</xdr:colOff>
      <xdr:row>3</xdr:row>
      <xdr:rowOff>47625</xdr:rowOff>
    </xdr:to>
    <xdr:pic>
      <xdr:nvPicPr>
        <xdr:cNvPr id="1" name="3 Imagen"/>
        <xdr:cNvPicPr preferRelativeResize="1">
          <a:picLocks noChangeAspect="1"/>
        </xdr:cNvPicPr>
      </xdr:nvPicPr>
      <xdr:blipFill>
        <a:blip r:embed="rId1"/>
        <a:stretch>
          <a:fillRect/>
        </a:stretch>
      </xdr:blipFill>
      <xdr:spPr>
        <a:xfrm>
          <a:off x="1743075" y="0"/>
          <a:ext cx="164782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114300</xdr:colOff>
      <xdr:row>0</xdr:row>
      <xdr:rowOff>0</xdr:rowOff>
    </xdr:from>
    <xdr:to>
      <xdr:col>3</xdr:col>
      <xdr:colOff>657225</xdr:colOff>
      <xdr:row>3</xdr:row>
      <xdr:rowOff>85725</xdr:rowOff>
    </xdr:to>
    <xdr:pic>
      <xdr:nvPicPr>
        <xdr:cNvPr id="1" name="3 Imagen"/>
        <xdr:cNvPicPr preferRelativeResize="1">
          <a:picLocks noChangeAspect="1"/>
        </xdr:cNvPicPr>
      </xdr:nvPicPr>
      <xdr:blipFill>
        <a:blip r:embed="rId1"/>
        <a:stretch>
          <a:fillRect/>
        </a:stretch>
      </xdr:blipFill>
      <xdr:spPr>
        <a:xfrm>
          <a:off x="1800225" y="0"/>
          <a:ext cx="1200150"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19050</xdr:rowOff>
    </xdr:from>
    <xdr:to>
      <xdr:col>4</xdr:col>
      <xdr:colOff>257175</xdr:colOff>
      <xdr:row>3</xdr:row>
      <xdr:rowOff>19050</xdr:rowOff>
    </xdr:to>
    <xdr:pic>
      <xdr:nvPicPr>
        <xdr:cNvPr id="1" name="3 Imagen"/>
        <xdr:cNvPicPr preferRelativeResize="1">
          <a:picLocks noChangeAspect="1"/>
        </xdr:cNvPicPr>
      </xdr:nvPicPr>
      <xdr:blipFill>
        <a:blip r:embed="rId1"/>
        <a:stretch>
          <a:fillRect/>
        </a:stretch>
      </xdr:blipFill>
      <xdr:spPr>
        <a:xfrm>
          <a:off x="295275" y="19050"/>
          <a:ext cx="2695575" cy="1057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0</xdr:row>
      <xdr:rowOff>28575</xdr:rowOff>
    </xdr:from>
    <xdr:to>
      <xdr:col>1</xdr:col>
      <xdr:colOff>1905000</xdr:colOff>
      <xdr:row>4</xdr:row>
      <xdr:rowOff>76200</xdr:rowOff>
    </xdr:to>
    <xdr:pic>
      <xdr:nvPicPr>
        <xdr:cNvPr id="1" name="1 Imagen"/>
        <xdr:cNvPicPr preferRelativeResize="1">
          <a:picLocks noChangeAspect="1"/>
        </xdr:cNvPicPr>
      </xdr:nvPicPr>
      <xdr:blipFill>
        <a:blip r:embed="rId1"/>
        <a:stretch>
          <a:fillRect/>
        </a:stretch>
      </xdr:blipFill>
      <xdr:spPr>
        <a:xfrm>
          <a:off x="923925" y="28575"/>
          <a:ext cx="166687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2009775</xdr:colOff>
      <xdr:row>0</xdr:row>
      <xdr:rowOff>19050</xdr:rowOff>
    </xdr:from>
    <xdr:to>
      <xdr:col>0</xdr:col>
      <xdr:colOff>2009775</xdr:colOff>
      <xdr:row>1</xdr:row>
      <xdr:rowOff>66675</xdr:rowOff>
    </xdr:to>
    <xdr:pic>
      <xdr:nvPicPr>
        <xdr:cNvPr id="1" name="2 Imagen"/>
        <xdr:cNvPicPr preferRelativeResize="1">
          <a:picLocks noChangeAspect="1"/>
        </xdr:cNvPicPr>
      </xdr:nvPicPr>
      <xdr:blipFill>
        <a:blip r:embed="rId1"/>
        <a:stretch>
          <a:fillRect/>
        </a:stretch>
      </xdr:blipFill>
      <xdr:spPr>
        <a:xfrm>
          <a:off x="2009775" y="19050"/>
          <a:ext cx="0" cy="238125"/>
        </a:xfrm>
        <a:prstGeom prst="rect">
          <a:avLst/>
        </a:prstGeom>
        <a:noFill/>
        <a:ln w="9525" cmpd="sng">
          <a:noFill/>
        </a:ln>
      </xdr:spPr>
    </xdr:pic>
    <xdr:clientData/>
  </xdr:twoCellAnchor>
  <xdr:twoCellAnchor editAs="oneCell">
    <xdr:from>
      <xdr:col>0</xdr:col>
      <xdr:colOff>3238500</xdr:colOff>
      <xdr:row>0</xdr:row>
      <xdr:rowOff>38100</xdr:rowOff>
    </xdr:from>
    <xdr:to>
      <xdr:col>0</xdr:col>
      <xdr:colOff>5419725</xdr:colOff>
      <xdr:row>1</xdr:row>
      <xdr:rowOff>200025</xdr:rowOff>
    </xdr:to>
    <xdr:pic>
      <xdr:nvPicPr>
        <xdr:cNvPr id="2" name="2 Imagen"/>
        <xdr:cNvPicPr preferRelativeResize="1">
          <a:picLocks noChangeAspect="1"/>
        </xdr:cNvPicPr>
      </xdr:nvPicPr>
      <xdr:blipFill>
        <a:blip r:embed="rId1"/>
        <a:stretch>
          <a:fillRect/>
        </a:stretch>
      </xdr:blipFill>
      <xdr:spPr>
        <a:xfrm>
          <a:off x="3238500" y="38100"/>
          <a:ext cx="219075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N111"/>
  <sheetViews>
    <sheetView zoomScalePageLayoutView="0" workbookViewId="0" topLeftCell="A107">
      <selection activeCell="C109" sqref="C109"/>
    </sheetView>
  </sheetViews>
  <sheetFormatPr defaultColWidth="12" defaultRowHeight="10.5"/>
  <cols>
    <col min="2" max="2" width="18.5" style="0" customWidth="1"/>
    <col min="3" max="3" width="52" style="0" customWidth="1"/>
    <col min="4" max="4" width="27.5" style="0" customWidth="1"/>
    <col min="5" max="5" width="38.66015625" style="0" customWidth="1"/>
    <col min="6" max="6" width="47.16015625" style="0" customWidth="1"/>
  </cols>
  <sheetData>
    <row r="1" spans="3:14" ht="15">
      <c r="C1" s="592"/>
      <c r="D1" s="592"/>
      <c r="E1" s="592"/>
      <c r="F1" s="592"/>
      <c r="G1" s="592"/>
      <c r="H1" s="592"/>
      <c r="I1" s="592"/>
      <c r="J1" s="592"/>
      <c r="K1" s="592"/>
      <c r="L1" s="592"/>
      <c r="M1" s="592"/>
      <c r="N1" s="1"/>
    </row>
    <row r="2" spans="3:14" ht="15">
      <c r="C2" s="592"/>
      <c r="D2" s="592"/>
      <c r="E2" s="592"/>
      <c r="F2" s="592"/>
      <c r="G2" s="592"/>
      <c r="H2" s="592"/>
      <c r="I2" s="592"/>
      <c r="J2" s="592"/>
      <c r="K2" s="592"/>
      <c r="L2" s="592"/>
      <c r="M2" s="592"/>
      <c r="N2" s="2"/>
    </row>
    <row r="3" ht="15">
      <c r="N3" s="1"/>
    </row>
    <row r="4" ht="15">
      <c r="N4" s="1"/>
    </row>
    <row r="5" spans="3:14" ht="14.25">
      <c r="C5" s="594"/>
      <c r="D5" s="594"/>
      <c r="E5" s="594"/>
      <c r="F5" s="594"/>
      <c r="G5" s="3"/>
      <c r="H5" s="3"/>
      <c r="I5" s="3"/>
      <c r="J5" s="3"/>
      <c r="K5" s="3"/>
      <c r="L5" s="3"/>
      <c r="M5" s="3"/>
      <c r="N5" s="1"/>
    </row>
    <row r="6" spans="3:14" ht="14.25">
      <c r="C6" s="595"/>
      <c r="D6" s="595"/>
      <c r="E6" s="595"/>
      <c r="F6" s="595"/>
      <c r="G6" s="3"/>
      <c r="H6" s="3"/>
      <c r="I6" s="3"/>
      <c r="J6" s="3"/>
      <c r="K6" s="3"/>
      <c r="L6" s="3"/>
      <c r="M6" s="3"/>
      <c r="N6" s="1"/>
    </row>
    <row r="7" spans="3:6" ht="30.75">
      <c r="C7" s="12" t="s">
        <v>4</v>
      </c>
      <c r="D7" s="12" t="s">
        <v>5</v>
      </c>
      <c r="E7" s="12" t="s">
        <v>6</v>
      </c>
      <c r="F7" s="12" t="s">
        <v>7</v>
      </c>
    </row>
    <row r="8" spans="3:6" ht="159.75" customHeight="1" thickBot="1">
      <c r="C8" s="4" t="s">
        <v>8</v>
      </c>
      <c r="D8" s="4" t="s">
        <v>9</v>
      </c>
      <c r="E8" s="5" t="s">
        <v>10</v>
      </c>
      <c r="F8" s="6" t="s">
        <v>11</v>
      </c>
    </row>
    <row r="9" spans="2:7" ht="132.75" customHeight="1">
      <c r="B9" s="604" t="s">
        <v>2</v>
      </c>
      <c r="C9" s="7" t="s">
        <v>12</v>
      </c>
      <c r="D9" s="532" t="s">
        <v>13</v>
      </c>
      <c r="E9" s="8" t="s">
        <v>14</v>
      </c>
      <c r="F9" s="9" t="s">
        <v>15</v>
      </c>
      <c r="G9" t="e">
        <f>CLASIFICACIÓN!H10:H11</f>
        <v>#VALUE!</v>
      </c>
    </row>
    <row r="10" spans="2:6" ht="132.75" customHeight="1">
      <c r="B10" s="605"/>
      <c r="C10" s="10" t="s">
        <v>775</v>
      </c>
      <c r="D10" s="533" t="s">
        <v>16</v>
      </c>
      <c r="E10" s="10" t="s">
        <v>17</v>
      </c>
      <c r="F10" s="11" t="s">
        <v>18</v>
      </c>
    </row>
    <row r="11" spans="2:6" ht="108.75" customHeight="1">
      <c r="B11" s="605"/>
      <c r="C11" s="11" t="s">
        <v>19</v>
      </c>
      <c r="D11" s="10" t="s">
        <v>20</v>
      </c>
      <c r="E11" s="11" t="s">
        <v>21</v>
      </c>
      <c r="F11" s="11" t="s">
        <v>22</v>
      </c>
    </row>
    <row r="12" spans="2:6" ht="133.5" customHeight="1">
      <c r="B12" s="605"/>
      <c r="C12" s="236" t="s">
        <v>490</v>
      </c>
      <c r="D12" s="531" t="s">
        <v>491</v>
      </c>
      <c r="E12" s="97" t="s">
        <v>492</v>
      </c>
      <c r="F12" s="101" t="s">
        <v>493</v>
      </c>
    </row>
    <row r="13" spans="2:6" ht="129" customHeight="1" thickBot="1">
      <c r="B13" s="606"/>
      <c r="C13" s="236" t="s">
        <v>494</v>
      </c>
      <c r="D13" s="531" t="s">
        <v>495</v>
      </c>
      <c r="E13" s="237" t="s">
        <v>496</v>
      </c>
      <c r="F13" s="101" t="s">
        <v>497</v>
      </c>
    </row>
    <row r="14" spans="2:6" s="141" customFormat="1" ht="51" customHeight="1" thickBot="1">
      <c r="B14" s="602" t="s">
        <v>107</v>
      </c>
      <c r="C14" s="243" t="s">
        <v>500</v>
      </c>
      <c r="D14" s="244" t="s">
        <v>501</v>
      </c>
      <c r="E14" s="245" t="s">
        <v>502</v>
      </c>
      <c r="F14" s="246" t="s">
        <v>503</v>
      </c>
    </row>
    <row r="15" spans="2:6" s="141" customFormat="1" ht="75" thickBot="1">
      <c r="B15" s="602"/>
      <c r="C15" s="243" t="s">
        <v>504</v>
      </c>
      <c r="D15" s="244" t="s">
        <v>505</v>
      </c>
      <c r="E15" s="245" t="s">
        <v>506</v>
      </c>
      <c r="F15" s="246" t="s">
        <v>507</v>
      </c>
    </row>
    <row r="16" spans="2:6" s="141" customFormat="1" ht="90" thickBot="1">
      <c r="B16" s="602"/>
      <c r="C16" s="202" t="s">
        <v>508</v>
      </c>
      <c r="D16" s="244" t="s">
        <v>509</v>
      </c>
      <c r="E16" s="247" t="s">
        <v>510</v>
      </c>
      <c r="F16" s="246" t="s">
        <v>511</v>
      </c>
    </row>
    <row r="17" spans="2:6" s="141" customFormat="1" ht="135" thickBot="1">
      <c r="B17" s="602"/>
      <c r="C17" s="243" t="s">
        <v>512</v>
      </c>
      <c r="D17" s="244" t="s">
        <v>513</v>
      </c>
      <c r="E17" s="247" t="s">
        <v>514</v>
      </c>
      <c r="F17" s="246" t="s">
        <v>515</v>
      </c>
    </row>
    <row r="18" ht="9.75">
      <c r="B18" s="597" t="s">
        <v>108</v>
      </c>
    </row>
    <row r="19" ht="9.75">
      <c r="B19" s="597"/>
    </row>
    <row r="20" ht="9.75">
      <c r="B20" s="597"/>
    </row>
    <row r="21" ht="9.75">
      <c r="B21" s="597"/>
    </row>
    <row r="22" ht="9.75">
      <c r="B22" s="597"/>
    </row>
    <row r="23" ht="9.75">
      <c r="B23" s="597"/>
    </row>
    <row r="24" ht="9.75">
      <c r="B24" s="597"/>
    </row>
    <row r="25" ht="9.75">
      <c r="B25" s="597"/>
    </row>
    <row r="26" ht="9.75">
      <c r="B26" s="597"/>
    </row>
    <row r="27" ht="9.75">
      <c r="B27" s="597"/>
    </row>
    <row r="28" ht="10.5" thickBot="1">
      <c r="B28" s="597"/>
    </row>
    <row r="29" spans="2:6" ht="117" customHeight="1" thickBot="1">
      <c r="B29" s="597"/>
      <c r="C29" s="171" t="s">
        <v>195</v>
      </c>
      <c r="D29" s="274" t="s">
        <v>196</v>
      </c>
      <c r="E29" s="494" t="s">
        <v>197</v>
      </c>
      <c r="F29" s="171" t="s">
        <v>198</v>
      </c>
    </row>
    <row r="30" spans="2:6" ht="115.5" customHeight="1">
      <c r="B30" s="598" t="s">
        <v>118</v>
      </c>
      <c r="C30" s="46" t="s">
        <v>760</v>
      </c>
      <c r="D30" s="46" t="s">
        <v>196</v>
      </c>
      <c r="E30" s="46" t="s">
        <v>197</v>
      </c>
      <c r="F30" s="46" t="s">
        <v>198</v>
      </c>
    </row>
    <row r="31" spans="2:6" ht="105">
      <c r="B31" s="598"/>
      <c r="C31" s="47" t="s">
        <v>110</v>
      </c>
      <c r="D31" s="48" t="s">
        <v>111</v>
      </c>
      <c r="E31" s="49" t="s">
        <v>112</v>
      </c>
      <c r="F31" s="47" t="s">
        <v>113</v>
      </c>
    </row>
    <row r="32" spans="2:6" ht="120">
      <c r="B32" s="598"/>
      <c r="C32" s="50" t="s">
        <v>114</v>
      </c>
      <c r="D32" s="51" t="s">
        <v>115</v>
      </c>
      <c r="E32" s="52" t="s">
        <v>116</v>
      </c>
      <c r="F32" s="51" t="s">
        <v>117</v>
      </c>
    </row>
    <row r="33" spans="2:6" ht="45.75" customHeight="1">
      <c r="B33" s="598" t="s">
        <v>124</v>
      </c>
      <c r="C33" s="101" t="s">
        <v>125</v>
      </c>
      <c r="D33" s="495" t="s">
        <v>771</v>
      </c>
      <c r="E33" s="195" t="s">
        <v>127</v>
      </c>
      <c r="F33" s="496" t="s">
        <v>128</v>
      </c>
    </row>
    <row r="34" spans="2:6" ht="90">
      <c r="B34" s="598"/>
      <c r="C34" s="236" t="s">
        <v>129</v>
      </c>
      <c r="D34" s="196" t="s">
        <v>130</v>
      </c>
      <c r="E34" s="169" t="s">
        <v>131</v>
      </c>
      <c r="F34" s="178" t="s">
        <v>132</v>
      </c>
    </row>
    <row r="35" spans="2:6" ht="90">
      <c r="B35" s="598"/>
      <c r="C35" s="178" t="s">
        <v>133</v>
      </c>
      <c r="D35" s="101" t="s">
        <v>134</v>
      </c>
      <c r="E35" s="178" t="s">
        <v>135</v>
      </c>
      <c r="F35" s="178" t="s">
        <v>136</v>
      </c>
    </row>
    <row r="36" spans="2:6" ht="45">
      <c r="B36" s="598"/>
      <c r="C36" s="236" t="s">
        <v>137</v>
      </c>
      <c r="D36" s="593" t="s">
        <v>138</v>
      </c>
      <c r="E36" s="593" t="s">
        <v>139</v>
      </c>
      <c r="F36" s="101" t="s">
        <v>140</v>
      </c>
    </row>
    <row r="37" spans="2:6" ht="75">
      <c r="B37" s="598"/>
      <c r="C37" s="201" t="s">
        <v>141</v>
      </c>
      <c r="D37" s="593"/>
      <c r="E37" s="593"/>
      <c r="F37" s="236" t="s">
        <v>142</v>
      </c>
    </row>
    <row r="38" spans="2:6" ht="30">
      <c r="B38" s="598"/>
      <c r="C38" s="197" t="s">
        <v>143</v>
      </c>
      <c r="D38" s="593"/>
      <c r="E38" s="593"/>
      <c r="F38" s="181" t="s">
        <v>144</v>
      </c>
    </row>
    <row r="39" spans="2:6" ht="60">
      <c r="B39" s="598"/>
      <c r="C39" s="236" t="s">
        <v>145</v>
      </c>
      <c r="D39" s="236" t="s">
        <v>146</v>
      </c>
      <c r="E39" s="101" t="s">
        <v>147</v>
      </c>
      <c r="F39" s="236" t="s">
        <v>148</v>
      </c>
    </row>
    <row r="40" spans="2:6" ht="124.5">
      <c r="B40" s="598" t="s">
        <v>218</v>
      </c>
      <c r="C40" s="142" t="s">
        <v>199</v>
      </c>
      <c r="D40" s="143" t="s">
        <v>200</v>
      </c>
      <c r="E40" s="144"/>
      <c r="F40" s="144" t="s">
        <v>201</v>
      </c>
    </row>
    <row r="41" spans="2:6" ht="93">
      <c r="B41" s="598"/>
      <c r="C41" s="145" t="s">
        <v>202</v>
      </c>
      <c r="D41" s="146" t="s">
        <v>203</v>
      </c>
      <c r="E41" s="144" t="s">
        <v>204</v>
      </c>
      <c r="F41" s="144" t="s">
        <v>205</v>
      </c>
    </row>
    <row r="42" spans="2:6" ht="62.25">
      <c r="B42" s="598"/>
      <c r="C42" s="145" t="s">
        <v>206</v>
      </c>
      <c r="D42" s="145" t="s">
        <v>207</v>
      </c>
      <c r="E42" s="145" t="s">
        <v>208</v>
      </c>
      <c r="F42" s="145" t="s">
        <v>209</v>
      </c>
    </row>
    <row r="43" spans="2:6" ht="186.75">
      <c r="B43" s="598"/>
      <c r="C43" s="145" t="s">
        <v>210</v>
      </c>
      <c r="D43" s="145" t="s">
        <v>211</v>
      </c>
      <c r="E43" s="145" t="s">
        <v>212</v>
      </c>
      <c r="F43" s="145" t="s">
        <v>213</v>
      </c>
    </row>
    <row r="44" spans="2:6" ht="124.5">
      <c r="B44" s="598"/>
      <c r="C44" s="145" t="s">
        <v>214</v>
      </c>
      <c r="D44" s="145" t="s">
        <v>215</v>
      </c>
      <c r="E44" s="145" t="s">
        <v>216</v>
      </c>
      <c r="F44" s="145" t="s">
        <v>217</v>
      </c>
    </row>
    <row r="45" spans="2:6" ht="90" customHeight="1">
      <c r="B45" s="598" t="s">
        <v>257</v>
      </c>
      <c r="C45" s="164" t="s">
        <v>224</v>
      </c>
      <c r="D45" s="165" t="s">
        <v>225</v>
      </c>
      <c r="E45" s="166" t="s">
        <v>226</v>
      </c>
      <c r="F45" s="164" t="s">
        <v>227</v>
      </c>
    </row>
    <row r="46" spans="2:6" ht="75">
      <c r="B46" s="598"/>
      <c r="C46" s="164" t="s">
        <v>228</v>
      </c>
      <c r="D46" s="165" t="s">
        <v>229</v>
      </c>
      <c r="E46" s="166" t="s">
        <v>230</v>
      </c>
      <c r="F46" s="164" t="s">
        <v>231</v>
      </c>
    </row>
    <row r="47" spans="2:12" ht="165">
      <c r="B47" s="598"/>
      <c r="C47" s="164" t="s">
        <v>232</v>
      </c>
      <c r="D47" s="167" t="s">
        <v>233</v>
      </c>
      <c r="E47" s="164" t="s">
        <v>234</v>
      </c>
      <c r="F47" s="164" t="s">
        <v>235</v>
      </c>
      <c r="L47" s="139"/>
    </row>
    <row r="48" spans="2:6" ht="60" customHeight="1">
      <c r="B48" s="598"/>
      <c r="C48" s="164" t="s">
        <v>236</v>
      </c>
      <c r="D48" s="167" t="s">
        <v>237</v>
      </c>
      <c r="E48" s="168" t="s">
        <v>238</v>
      </c>
      <c r="F48" s="164" t="s">
        <v>239</v>
      </c>
    </row>
    <row r="49" spans="2:6" ht="105">
      <c r="B49" s="598"/>
      <c r="C49" s="169" t="s">
        <v>240</v>
      </c>
      <c r="D49" s="170" t="s">
        <v>241</v>
      </c>
      <c r="E49" s="168" t="s">
        <v>242</v>
      </c>
      <c r="F49" s="169" t="s">
        <v>243</v>
      </c>
    </row>
    <row r="50" spans="2:6" ht="105">
      <c r="B50" s="598"/>
      <c r="C50" s="164" t="s">
        <v>244</v>
      </c>
      <c r="D50" s="167" t="s">
        <v>245</v>
      </c>
      <c r="E50" s="168" t="s">
        <v>246</v>
      </c>
      <c r="F50" s="164" t="s">
        <v>247</v>
      </c>
    </row>
    <row r="51" spans="2:6" ht="90">
      <c r="B51" s="598"/>
      <c r="C51" s="169" t="s">
        <v>248</v>
      </c>
      <c r="D51" s="171" t="s">
        <v>249</v>
      </c>
      <c r="E51" s="99" t="s">
        <v>250</v>
      </c>
      <c r="F51" s="169" t="s">
        <v>251</v>
      </c>
    </row>
    <row r="52" spans="2:6" ht="90">
      <c r="B52" s="598"/>
      <c r="C52" s="169" t="s">
        <v>252</v>
      </c>
      <c r="D52" s="172" t="s">
        <v>253</v>
      </c>
      <c r="E52" s="99" t="s">
        <v>254</v>
      </c>
      <c r="F52" s="169" t="s">
        <v>255</v>
      </c>
    </row>
    <row r="53" spans="2:6" ht="165">
      <c r="B53" s="598"/>
      <c r="C53" s="164" t="s">
        <v>256</v>
      </c>
      <c r="D53" s="167" t="s">
        <v>233</v>
      </c>
      <c r="E53" s="164" t="s">
        <v>234</v>
      </c>
      <c r="F53" s="164" t="s">
        <v>235</v>
      </c>
    </row>
    <row r="54" spans="2:6" ht="105">
      <c r="B54" s="610" t="s">
        <v>301</v>
      </c>
      <c r="C54" s="195" t="s">
        <v>285</v>
      </c>
      <c r="D54" s="195" t="s">
        <v>286</v>
      </c>
      <c r="E54" s="196" t="s">
        <v>287</v>
      </c>
      <c r="F54" s="197" t="s">
        <v>288</v>
      </c>
    </row>
    <row r="55" spans="2:6" ht="120">
      <c r="B55" s="611"/>
      <c r="C55" s="197" t="s">
        <v>289</v>
      </c>
      <c r="D55" s="198" t="s">
        <v>290</v>
      </c>
      <c r="E55" s="199" t="s">
        <v>291</v>
      </c>
      <c r="F55" s="200" t="s">
        <v>292</v>
      </c>
    </row>
    <row r="56" spans="2:6" ht="120">
      <c r="B56" s="611"/>
      <c r="C56" s="197" t="s">
        <v>293</v>
      </c>
      <c r="D56" s="196" t="s">
        <v>294</v>
      </c>
      <c r="E56" s="197" t="s">
        <v>295</v>
      </c>
      <c r="F56" s="197" t="s">
        <v>300</v>
      </c>
    </row>
    <row r="57" spans="2:6" ht="105">
      <c r="B57" s="611"/>
      <c r="C57" s="201" t="s">
        <v>296</v>
      </c>
      <c r="D57" s="202" t="s">
        <v>297</v>
      </c>
      <c r="E57" s="202" t="s">
        <v>298</v>
      </c>
      <c r="F57" s="202" t="s">
        <v>299</v>
      </c>
    </row>
    <row r="58" spans="2:8" ht="26.25" customHeight="1">
      <c r="B58" s="598" t="s">
        <v>365</v>
      </c>
      <c r="C58" s="169" t="s">
        <v>321</v>
      </c>
      <c r="D58" s="581" t="s">
        <v>322</v>
      </c>
      <c r="E58" s="599" t="s">
        <v>323</v>
      </c>
      <c r="F58" s="581" t="s">
        <v>324</v>
      </c>
      <c r="G58" s="193"/>
      <c r="H58" s="194"/>
    </row>
    <row r="59" spans="2:8" ht="45">
      <c r="B59" s="598"/>
      <c r="C59" s="169" t="s">
        <v>325</v>
      </c>
      <c r="D59" s="589"/>
      <c r="E59" s="600"/>
      <c r="F59" s="589"/>
      <c r="G59" s="193"/>
      <c r="H59" s="194"/>
    </row>
    <row r="60" spans="2:6" ht="60">
      <c r="B60" s="598"/>
      <c r="C60" s="169" t="s">
        <v>326</v>
      </c>
      <c r="D60" s="589"/>
      <c r="E60" s="600"/>
      <c r="F60" s="589"/>
    </row>
    <row r="61" spans="2:6" ht="30">
      <c r="B61" s="598"/>
      <c r="C61" s="169" t="s">
        <v>327</v>
      </c>
      <c r="D61" s="582"/>
      <c r="E61" s="601"/>
      <c r="F61" s="582"/>
    </row>
    <row r="62" spans="2:6" ht="30">
      <c r="B62" s="598"/>
      <c r="C62" s="169" t="s">
        <v>328</v>
      </c>
      <c r="D62" s="590" t="s">
        <v>329</v>
      </c>
      <c r="E62" s="583" t="s">
        <v>330</v>
      </c>
      <c r="F62" s="178" t="s">
        <v>331</v>
      </c>
    </row>
    <row r="63" spans="2:6" ht="45">
      <c r="B63" s="598"/>
      <c r="C63" s="169" t="s">
        <v>332</v>
      </c>
      <c r="D63" s="591"/>
      <c r="E63" s="584"/>
      <c r="F63" s="178" t="s">
        <v>333</v>
      </c>
    </row>
    <row r="64" spans="2:6" ht="45">
      <c r="B64" s="598"/>
      <c r="C64" s="169" t="s">
        <v>334</v>
      </c>
      <c r="D64" s="603" t="s">
        <v>335</v>
      </c>
      <c r="E64" s="583" t="s">
        <v>336</v>
      </c>
      <c r="F64" s="178" t="s">
        <v>337</v>
      </c>
    </row>
    <row r="65" spans="2:6" ht="30">
      <c r="B65" s="598"/>
      <c r="C65" s="169" t="s">
        <v>338</v>
      </c>
      <c r="D65" s="603"/>
      <c r="E65" s="596"/>
      <c r="F65" s="178" t="s">
        <v>333</v>
      </c>
    </row>
    <row r="66" spans="2:6" ht="15">
      <c r="B66" s="598"/>
      <c r="C66" s="169" t="s">
        <v>339</v>
      </c>
      <c r="D66" s="603"/>
      <c r="E66" s="584"/>
      <c r="F66" s="178" t="s">
        <v>331</v>
      </c>
    </row>
    <row r="67" spans="2:6" ht="30">
      <c r="B67" s="598"/>
      <c r="C67" s="169" t="s">
        <v>340</v>
      </c>
      <c r="D67" s="603" t="s">
        <v>341</v>
      </c>
      <c r="E67" s="585" t="s">
        <v>342</v>
      </c>
      <c r="F67" s="178" t="s">
        <v>343</v>
      </c>
    </row>
    <row r="68" spans="2:6" ht="30">
      <c r="B68" s="598"/>
      <c r="C68" s="169" t="s">
        <v>344</v>
      </c>
      <c r="D68" s="603"/>
      <c r="E68" s="585"/>
      <c r="F68" s="580" t="s">
        <v>345</v>
      </c>
    </row>
    <row r="69" spans="2:6" ht="30">
      <c r="B69" s="598"/>
      <c r="C69" s="169" t="s">
        <v>346</v>
      </c>
      <c r="D69" s="603"/>
      <c r="E69" s="585"/>
      <c r="F69" s="580"/>
    </row>
    <row r="70" spans="2:6" ht="15">
      <c r="B70" s="598"/>
      <c r="C70" s="101" t="s">
        <v>347</v>
      </c>
      <c r="D70" s="603"/>
      <c r="E70" s="585"/>
      <c r="F70" s="580"/>
    </row>
    <row r="71" spans="2:6" ht="30">
      <c r="B71" s="598"/>
      <c r="C71" s="169" t="s">
        <v>348</v>
      </c>
      <c r="D71" s="603"/>
      <c r="E71" s="585"/>
      <c r="F71" s="580"/>
    </row>
    <row r="72" spans="2:6" ht="45">
      <c r="B72" s="598"/>
      <c r="C72" s="169" t="s">
        <v>349</v>
      </c>
      <c r="D72" s="581" t="s">
        <v>350</v>
      </c>
      <c r="E72" s="583" t="s">
        <v>351</v>
      </c>
      <c r="F72" s="178" t="s">
        <v>352</v>
      </c>
    </row>
    <row r="73" spans="2:6" ht="30">
      <c r="B73" s="598"/>
      <c r="C73" s="169" t="s">
        <v>353</v>
      </c>
      <c r="D73" s="582"/>
      <c r="E73" s="584"/>
      <c r="F73" s="178" t="s">
        <v>354</v>
      </c>
    </row>
    <row r="74" spans="2:6" ht="30">
      <c r="B74" s="598"/>
      <c r="C74" s="169" t="s">
        <v>355</v>
      </c>
      <c r="D74" s="581" t="s">
        <v>356</v>
      </c>
      <c r="E74" s="585" t="s">
        <v>357</v>
      </c>
      <c r="F74" s="178" t="s">
        <v>358</v>
      </c>
    </row>
    <row r="75" spans="2:6" ht="30">
      <c r="B75" s="598"/>
      <c r="C75" s="178" t="s">
        <v>359</v>
      </c>
      <c r="D75" s="582"/>
      <c r="E75" s="585"/>
      <c r="F75" s="178" t="s">
        <v>360</v>
      </c>
    </row>
    <row r="76" spans="2:6" ht="12.75" customHeight="1">
      <c r="B76" s="598"/>
      <c r="C76" s="496" t="s">
        <v>361</v>
      </c>
      <c r="D76" s="586" t="s">
        <v>347</v>
      </c>
      <c r="E76" s="578" t="s">
        <v>362</v>
      </c>
      <c r="F76" s="579" t="s">
        <v>343</v>
      </c>
    </row>
    <row r="77" spans="2:6" ht="15">
      <c r="B77" s="598"/>
      <c r="C77" s="496" t="s">
        <v>363</v>
      </c>
      <c r="D77" s="587"/>
      <c r="E77" s="578"/>
      <c r="F77" s="579"/>
    </row>
    <row r="78" spans="2:6" ht="15">
      <c r="B78" s="598"/>
      <c r="C78" s="181" t="s">
        <v>364</v>
      </c>
      <c r="D78" s="588"/>
      <c r="E78" s="578"/>
      <c r="F78" s="579"/>
    </row>
    <row r="79" spans="2:6" ht="90">
      <c r="B79" s="598" t="s">
        <v>398</v>
      </c>
      <c r="C79" s="101" t="s">
        <v>385</v>
      </c>
      <c r="D79" s="497" t="s">
        <v>386</v>
      </c>
      <c r="E79" s="236" t="s">
        <v>387</v>
      </c>
      <c r="F79" s="236" t="s">
        <v>388</v>
      </c>
    </row>
    <row r="80" spans="2:6" ht="75">
      <c r="B80" s="598"/>
      <c r="C80" s="236" t="s">
        <v>389</v>
      </c>
      <c r="D80" s="497" t="s">
        <v>390</v>
      </c>
      <c r="E80" s="236" t="s">
        <v>387</v>
      </c>
      <c r="F80" s="101" t="s">
        <v>391</v>
      </c>
    </row>
    <row r="81" spans="2:6" ht="75">
      <c r="B81" s="598"/>
      <c r="C81" s="236" t="s">
        <v>392</v>
      </c>
      <c r="D81" s="497" t="s">
        <v>393</v>
      </c>
      <c r="E81" s="236" t="s">
        <v>394</v>
      </c>
      <c r="F81" s="181" t="s">
        <v>395</v>
      </c>
    </row>
    <row r="82" spans="2:6" ht="15">
      <c r="B82" s="598"/>
      <c r="C82" s="236" t="s">
        <v>791</v>
      </c>
      <c r="D82" s="497"/>
      <c r="E82" s="236"/>
      <c r="F82" s="181"/>
    </row>
    <row r="83" spans="2:6" ht="74.25" customHeight="1">
      <c r="B83" s="598"/>
      <c r="C83" s="236" t="s">
        <v>790</v>
      </c>
      <c r="D83" s="560" t="s">
        <v>396</v>
      </c>
      <c r="E83" s="561" t="s">
        <v>397</v>
      </c>
      <c r="F83" s="561" t="s">
        <v>792</v>
      </c>
    </row>
    <row r="84" spans="2:6" ht="135">
      <c r="B84" s="604" t="s">
        <v>462</v>
      </c>
      <c r="C84" s="236" t="s">
        <v>416</v>
      </c>
      <c r="D84" s="275" t="s">
        <v>417</v>
      </c>
      <c r="E84" s="101" t="s">
        <v>418</v>
      </c>
      <c r="F84" s="101" t="s">
        <v>419</v>
      </c>
    </row>
    <row r="85" spans="2:6" ht="105">
      <c r="B85" s="605"/>
      <c r="C85" s="498" t="s">
        <v>420</v>
      </c>
      <c r="D85" s="275" t="s">
        <v>421</v>
      </c>
      <c r="E85" s="101" t="s">
        <v>422</v>
      </c>
      <c r="F85" s="101" t="s">
        <v>423</v>
      </c>
    </row>
    <row r="86" spans="2:6" ht="60">
      <c r="B86" s="605"/>
      <c r="C86" s="97" t="s">
        <v>424</v>
      </c>
      <c r="D86" s="275" t="s">
        <v>425</v>
      </c>
      <c r="E86" s="236" t="s">
        <v>426</v>
      </c>
      <c r="F86" s="101" t="s">
        <v>427</v>
      </c>
    </row>
    <row r="87" spans="2:6" ht="63.75" customHeight="1">
      <c r="B87" s="605"/>
      <c r="C87" s="499" t="s">
        <v>428</v>
      </c>
      <c r="D87" s="500" t="s">
        <v>429</v>
      </c>
      <c r="E87" s="169" t="s">
        <v>430</v>
      </c>
      <c r="F87" s="97" t="s">
        <v>431</v>
      </c>
    </row>
    <row r="88" spans="2:6" ht="60">
      <c r="B88" s="605"/>
      <c r="C88" s="101" t="s">
        <v>432</v>
      </c>
      <c r="D88" s="243" t="s">
        <v>433</v>
      </c>
      <c r="E88" s="101" t="s">
        <v>434</v>
      </c>
      <c r="F88" s="101" t="s">
        <v>435</v>
      </c>
    </row>
    <row r="89" spans="2:6" ht="105">
      <c r="B89" s="605"/>
      <c r="C89" s="243" t="s">
        <v>436</v>
      </c>
      <c r="D89" s="243" t="s">
        <v>437</v>
      </c>
      <c r="E89" s="236" t="s">
        <v>438</v>
      </c>
      <c r="F89" s="101" t="s">
        <v>439</v>
      </c>
    </row>
    <row r="90" spans="2:6" ht="75">
      <c r="B90" s="605"/>
      <c r="C90" s="101" t="s">
        <v>440</v>
      </c>
      <c r="D90" s="243" t="s">
        <v>441</v>
      </c>
      <c r="E90" s="236" t="s">
        <v>442</v>
      </c>
      <c r="F90" s="101" t="s">
        <v>443</v>
      </c>
    </row>
    <row r="91" spans="2:6" ht="150">
      <c r="B91" s="605"/>
      <c r="C91" s="236" t="s">
        <v>444</v>
      </c>
      <c r="D91" s="243" t="s">
        <v>445</v>
      </c>
      <c r="E91" s="101" t="s">
        <v>446</v>
      </c>
      <c r="F91" s="101" t="s">
        <v>447</v>
      </c>
    </row>
    <row r="92" spans="2:6" ht="105">
      <c r="B92" s="605"/>
      <c r="C92" s="501" t="s">
        <v>448</v>
      </c>
      <c r="D92" s="502" t="s">
        <v>449</v>
      </c>
      <c r="E92" s="501" t="s">
        <v>450</v>
      </c>
      <c r="F92" s="501" t="s">
        <v>451</v>
      </c>
    </row>
    <row r="93" spans="2:6" ht="75">
      <c r="B93" s="605"/>
      <c r="C93" s="501" t="s">
        <v>452</v>
      </c>
      <c r="D93" s="501" t="s">
        <v>453</v>
      </c>
      <c r="E93" s="501" t="s">
        <v>454</v>
      </c>
      <c r="F93" s="501" t="s">
        <v>455</v>
      </c>
    </row>
    <row r="94" spans="2:6" ht="75" thickBot="1">
      <c r="B94" s="606"/>
      <c r="C94" s="101" t="s">
        <v>456</v>
      </c>
      <c r="D94" s="196" t="s">
        <v>713</v>
      </c>
      <c r="E94" s="101" t="s">
        <v>458</v>
      </c>
      <c r="F94" s="101" t="s">
        <v>459</v>
      </c>
    </row>
    <row r="95" spans="2:6" ht="109.5" thickBot="1">
      <c r="B95" s="604" t="s">
        <v>545</v>
      </c>
      <c r="C95" s="144" t="s">
        <v>525</v>
      </c>
      <c r="D95" s="503" t="s">
        <v>526</v>
      </c>
      <c r="E95" s="144" t="s">
        <v>527</v>
      </c>
      <c r="F95" s="142" t="s">
        <v>528</v>
      </c>
    </row>
    <row r="96" spans="2:6" ht="63" thickBot="1">
      <c r="B96" s="605"/>
      <c r="C96" s="144" t="s">
        <v>529</v>
      </c>
      <c r="D96" s="503" t="s">
        <v>530</v>
      </c>
      <c r="E96" s="144" t="s">
        <v>531</v>
      </c>
      <c r="F96" s="504" t="s">
        <v>532</v>
      </c>
    </row>
    <row r="97" spans="2:6" ht="78">
      <c r="B97" s="605"/>
      <c r="C97" s="505" t="s">
        <v>533</v>
      </c>
      <c r="D97" s="506" t="s">
        <v>534</v>
      </c>
      <c r="E97" s="505" t="s">
        <v>535</v>
      </c>
      <c r="F97" s="505" t="s">
        <v>536</v>
      </c>
    </row>
    <row r="98" spans="2:6" ht="62.25">
      <c r="B98" s="605"/>
      <c r="C98" s="144" t="s">
        <v>537</v>
      </c>
      <c r="D98" s="507" t="s">
        <v>538</v>
      </c>
      <c r="E98" s="144" t="s">
        <v>539</v>
      </c>
      <c r="F98" s="504" t="s">
        <v>540</v>
      </c>
    </row>
    <row r="99" spans="2:6" ht="78" thickBot="1">
      <c r="B99" s="605"/>
      <c r="C99" s="144" t="s">
        <v>541</v>
      </c>
      <c r="D99" s="508" t="s">
        <v>542</v>
      </c>
      <c r="E99" s="144" t="s">
        <v>543</v>
      </c>
      <c r="F99" s="504" t="s">
        <v>544</v>
      </c>
    </row>
    <row r="100" spans="2:6" ht="93.75" thickBot="1">
      <c r="B100" s="604" t="s">
        <v>585</v>
      </c>
      <c r="C100" s="273" t="s">
        <v>565</v>
      </c>
      <c r="D100" s="274" t="s">
        <v>566</v>
      </c>
      <c r="E100" s="275" t="s">
        <v>567</v>
      </c>
      <c r="F100" s="142" t="s">
        <v>568</v>
      </c>
    </row>
    <row r="101" spans="2:6" ht="78" thickBot="1">
      <c r="B101" s="605"/>
      <c r="C101" s="273" t="s">
        <v>569</v>
      </c>
      <c r="D101" s="274" t="s">
        <v>570</v>
      </c>
      <c r="E101" s="275" t="s">
        <v>571</v>
      </c>
      <c r="F101" s="273" t="s">
        <v>572</v>
      </c>
    </row>
    <row r="102" spans="2:6" ht="63" thickBot="1">
      <c r="B102" s="605"/>
      <c r="C102" s="277" t="s">
        <v>573</v>
      </c>
      <c r="D102" s="274" t="s">
        <v>574</v>
      </c>
      <c r="E102" s="273" t="s">
        <v>575</v>
      </c>
      <c r="F102" s="276" t="s">
        <v>576</v>
      </c>
    </row>
    <row r="103" spans="2:6" ht="63" thickBot="1">
      <c r="B103" s="605"/>
      <c r="C103" s="273" t="s">
        <v>577</v>
      </c>
      <c r="D103" s="274" t="s">
        <v>578</v>
      </c>
      <c r="E103" s="202" t="s">
        <v>579</v>
      </c>
      <c r="F103" s="277" t="s">
        <v>580</v>
      </c>
    </row>
    <row r="104" spans="2:6" ht="125.25" thickBot="1">
      <c r="B104" s="605"/>
      <c r="C104" s="273" t="s">
        <v>581</v>
      </c>
      <c r="D104" s="274" t="s">
        <v>582</v>
      </c>
      <c r="E104" s="275" t="s">
        <v>583</v>
      </c>
      <c r="F104" s="276" t="s">
        <v>584</v>
      </c>
    </row>
    <row r="105" spans="2:6" ht="161.25" customHeight="1">
      <c r="B105" s="479" t="s">
        <v>613</v>
      </c>
      <c r="C105" s="509" t="s">
        <v>772</v>
      </c>
      <c r="D105" s="510" t="s">
        <v>608</v>
      </c>
      <c r="E105" s="501" t="s">
        <v>609</v>
      </c>
      <c r="F105" s="509" t="s">
        <v>610</v>
      </c>
    </row>
    <row r="106" spans="2:6" ht="152.25" customHeight="1">
      <c r="B106" s="479" t="s">
        <v>630</v>
      </c>
      <c r="C106" s="511" t="s">
        <v>627</v>
      </c>
      <c r="D106" s="275" t="s">
        <v>767</v>
      </c>
      <c r="E106" s="512" t="s">
        <v>765</v>
      </c>
      <c r="F106" s="513" t="s">
        <v>766</v>
      </c>
    </row>
    <row r="107" spans="2:6" ht="138" customHeight="1" thickBot="1">
      <c r="B107" s="491" t="s">
        <v>648</v>
      </c>
      <c r="C107" s="142" t="s">
        <v>770</v>
      </c>
      <c r="D107" s="558" t="s">
        <v>761</v>
      </c>
      <c r="E107" s="493" t="s">
        <v>768</v>
      </c>
      <c r="F107" s="493" t="s">
        <v>769</v>
      </c>
    </row>
    <row r="108" spans="2:6" ht="83.25" thickBot="1">
      <c r="B108" s="607" t="s">
        <v>174</v>
      </c>
      <c r="C108" s="299" t="s">
        <v>800</v>
      </c>
      <c r="D108" s="299" t="s">
        <v>664</v>
      </c>
      <c r="E108" s="492" t="s">
        <v>652</v>
      </c>
      <c r="F108" s="576" t="s">
        <v>801</v>
      </c>
    </row>
    <row r="109" spans="2:6" ht="69" thickBot="1">
      <c r="B109" s="608"/>
      <c r="C109" s="299" t="s">
        <v>653</v>
      </c>
      <c r="D109" s="299" t="s">
        <v>798</v>
      </c>
      <c r="E109" s="299" t="s">
        <v>655</v>
      </c>
      <c r="F109" s="160" t="s">
        <v>656</v>
      </c>
    </row>
    <row r="110" spans="2:6" ht="55.5" thickBot="1">
      <c r="B110" s="608"/>
      <c r="C110" s="299" t="s">
        <v>657</v>
      </c>
      <c r="D110" s="575" t="s">
        <v>667</v>
      </c>
      <c r="E110" s="299" t="s">
        <v>659</v>
      </c>
      <c r="F110" s="160" t="s">
        <v>660</v>
      </c>
    </row>
    <row r="111" spans="2:6" ht="51.75" customHeight="1" thickBot="1">
      <c r="B111" s="609"/>
      <c r="C111" s="299" t="s">
        <v>661</v>
      </c>
      <c r="D111" s="160" t="s">
        <v>799</v>
      </c>
      <c r="E111" s="299" t="s">
        <v>663</v>
      </c>
      <c r="F111" s="160" t="s">
        <v>660</v>
      </c>
    </row>
  </sheetData>
  <sheetProtection/>
  <mergeCells count="37">
    <mergeCell ref="B14:B17"/>
    <mergeCell ref="D67:D71"/>
    <mergeCell ref="B58:B78"/>
    <mergeCell ref="B9:B13"/>
    <mergeCell ref="B108:B111"/>
    <mergeCell ref="B95:B99"/>
    <mergeCell ref="B100:B104"/>
    <mergeCell ref="B40:B44"/>
    <mergeCell ref="B45:B53"/>
    <mergeCell ref="B79:B83"/>
    <mergeCell ref="B84:B94"/>
    <mergeCell ref="B54:B57"/>
    <mergeCell ref="B33:B39"/>
    <mergeCell ref="D64:D66"/>
    <mergeCell ref="E64:E66"/>
    <mergeCell ref="D36:D38"/>
    <mergeCell ref="B18:B29"/>
    <mergeCell ref="B30:B32"/>
    <mergeCell ref="D58:D61"/>
    <mergeCell ref="E58:E61"/>
    <mergeCell ref="F58:F61"/>
    <mergeCell ref="D62:D63"/>
    <mergeCell ref="E62:E63"/>
    <mergeCell ref="C1:M1"/>
    <mergeCell ref="C2:M2"/>
    <mergeCell ref="E36:E38"/>
    <mergeCell ref="C5:F5"/>
    <mergeCell ref="C6:F6"/>
    <mergeCell ref="E76:E78"/>
    <mergeCell ref="F76:F78"/>
    <mergeCell ref="F68:F71"/>
    <mergeCell ref="D72:D73"/>
    <mergeCell ref="E72:E73"/>
    <mergeCell ref="D74:D75"/>
    <mergeCell ref="E74:E75"/>
    <mergeCell ref="D76:D78"/>
    <mergeCell ref="E67:E71"/>
  </mergeCells>
  <dataValidations count="1">
    <dataValidation allowBlank="1" showInputMessage="1" showErrorMessage="1" promptTitle="FACTORES DE RIESGO" prompt="Seleccione el factor de riesgo interno o externo" sqref="E45:E46"/>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5:CD14"/>
  <sheetViews>
    <sheetView zoomScale="80" zoomScaleNormal="80" zoomScalePageLayoutView="0" workbookViewId="0" topLeftCell="A1">
      <selection activeCell="CF14" sqref="CF14"/>
    </sheetView>
  </sheetViews>
  <sheetFormatPr defaultColWidth="11.5" defaultRowHeight="10.5"/>
  <cols>
    <col min="1" max="1" width="33.83203125" style="14" customWidth="1"/>
    <col min="2" max="7" width="11.5" style="14" customWidth="1"/>
    <col min="8" max="8" width="21" style="14" customWidth="1"/>
    <col min="9" max="29" width="0" style="14" hidden="1" customWidth="1"/>
    <col min="30" max="30" width="13.5" style="14" hidden="1" customWidth="1"/>
    <col min="31" max="69" width="0" style="14" hidden="1" customWidth="1"/>
    <col min="70" max="70" width="11.5" style="14" customWidth="1"/>
    <col min="71" max="71" width="15" style="14" customWidth="1"/>
    <col min="72" max="72" width="19.5" style="14" customWidth="1"/>
    <col min="73" max="77" width="0" style="14" hidden="1" customWidth="1"/>
    <col min="78" max="78" width="12.83203125" style="14" customWidth="1"/>
    <col min="79" max="16384" width="11.5" style="14" customWidth="1"/>
  </cols>
  <sheetData>
    <row r="5" spans="1:8" ht="12">
      <c r="A5" s="613"/>
      <c r="B5" s="620" t="s">
        <v>1</v>
      </c>
      <c r="C5" s="620"/>
      <c r="D5" s="241"/>
      <c r="E5" s="241"/>
      <c r="F5" s="241"/>
      <c r="G5" s="241"/>
      <c r="H5" s="113"/>
    </row>
    <row r="6" spans="1:82" ht="75.75" customHeight="1">
      <c r="A6" s="613"/>
      <c r="B6" s="621" t="s">
        <v>2</v>
      </c>
      <c r="C6" s="621"/>
      <c r="D6" s="614" t="s">
        <v>516</v>
      </c>
      <c r="E6" s="615"/>
      <c r="F6" s="615"/>
      <c r="G6" s="616"/>
      <c r="H6" s="478" t="s">
        <v>108</v>
      </c>
      <c r="I6" s="614" t="s">
        <v>118</v>
      </c>
      <c r="J6" s="615"/>
      <c r="K6" s="616"/>
      <c r="L6" s="624" t="s">
        <v>124</v>
      </c>
      <c r="M6" s="624"/>
      <c r="N6" s="624"/>
      <c r="O6" s="624"/>
      <c r="P6" s="624"/>
      <c r="Q6" s="624" t="s">
        <v>218</v>
      </c>
      <c r="R6" s="624"/>
      <c r="S6" s="624"/>
      <c r="T6" s="624"/>
      <c r="U6" s="624"/>
      <c r="V6" s="623"/>
      <c r="W6" s="622"/>
      <c r="X6" s="622"/>
      <c r="Y6" s="622"/>
      <c r="Z6" s="622"/>
      <c r="AA6" s="622"/>
      <c r="AB6" s="622"/>
      <c r="AC6" s="622"/>
      <c r="AD6" s="622"/>
      <c r="AE6" s="622"/>
      <c r="AF6" s="622"/>
      <c r="AG6" s="622"/>
      <c r="AH6" s="622"/>
      <c r="AI6" s="624" t="s">
        <v>365</v>
      </c>
      <c r="AJ6" s="624"/>
      <c r="AK6" s="624"/>
      <c r="AL6" s="624"/>
      <c r="AM6" s="624"/>
      <c r="AN6" s="624"/>
      <c r="AO6" s="624"/>
      <c r="AP6" s="624" t="s">
        <v>402</v>
      </c>
      <c r="AQ6" s="624"/>
      <c r="AR6" s="624"/>
      <c r="AS6" s="624"/>
      <c r="AT6" s="624"/>
      <c r="AU6" s="624"/>
      <c r="AV6" s="624" t="s">
        <v>462</v>
      </c>
      <c r="AW6" s="624"/>
      <c r="AX6" s="624"/>
      <c r="AY6" s="624"/>
      <c r="AZ6" s="624"/>
      <c r="BA6" s="624"/>
      <c r="BB6" s="624"/>
      <c r="BC6" s="624"/>
      <c r="BD6" s="624"/>
      <c r="BE6" s="624"/>
      <c r="BF6" s="624"/>
      <c r="BG6" s="624" t="s">
        <v>545</v>
      </c>
      <c r="BH6" s="624"/>
      <c r="BI6" s="624"/>
      <c r="BJ6" s="624"/>
      <c r="BK6" s="624"/>
      <c r="BL6" s="629" t="s">
        <v>585</v>
      </c>
      <c r="BM6" s="630"/>
      <c r="BN6" s="630"/>
      <c r="BO6" s="630"/>
      <c r="BP6" s="630"/>
      <c r="BQ6" s="631"/>
      <c r="BR6" s="480" t="s">
        <v>613</v>
      </c>
      <c r="BS6" s="480" t="s">
        <v>630</v>
      </c>
      <c r="BT6" s="480" t="s">
        <v>648</v>
      </c>
      <c r="BU6" s="627" t="s">
        <v>669</v>
      </c>
      <c r="BV6" s="628"/>
      <c r="BW6" s="628"/>
      <c r="BX6" s="628"/>
      <c r="BY6" s="294"/>
      <c r="BZ6" s="573" t="s">
        <v>793</v>
      </c>
      <c r="CA6" s="624" t="s">
        <v>803</v>
      </c>
      <c r="CB6" s="625"/>
      <c r="CC6" s="625"/>
      <c r="CD6" s="625"/>
    </row>
    <row r="7" spans="1:82" ht="12" thickBot="1">
      <c r="A7" s="613"/>
      <c r="B7" s="612" t="s">
        <v>3</v>
      </c>
      <c r="C7" s="612"/>
      <c r="D7" s="617" t="s">
        <v>517</v>
      </c>
      <c r="E7" s="618"/>
      <c r="F7" s="618"/>
      <c r="G7" s="619"/>
      <c r="H7" s="16" t="s">
        <v>783</v>
      </c>
      <c r="I7" s="154"/>
      <c r="J7" s="45"/>
      <c r="K7" s="45"/>
      <c r="L7" s="90"/>
      <c r="M7" s="90"/>
      <c r="N7" s="90"/>
      <c r="O7" s="90"/>
      <c r="P7" s="90"/>
      <c r="Q7" s="90"/>
      <c r="R7" s="90"/>
      <c r="S7" s="90"/>
      <c r="T7" s="90"/>
      <c r="U7" s="90"/>
      <c r="BR7" s="14" t="s">
        <v>784</v>
      </c>
      <c r="BS7" s="14" t="s">
        <v>785</v>
      </c>
      <c r="BT7" s="14" t="s">
        <v>786</v>
      </c>
      <c r="BZ7" s="90"/>
      <c r="CA7" s="626" t="s">
        <v>804</v>
      </c>
      <c r="CB7" s="626"/>
      <c r="CC7" s="626"/>
      <c r="CD7" s="626"/>
    </row>
    <row r="8" spans="1:82" ht="18" thickBot="1">
      <c r="A8" s="15"/>
      <c r="B8" s="16" t="s">
        <v>23</v>
      </c>
      <c r="C8" s="17" t="s">
        <v>24</v>
      </c>
      <c r="D8" s="225" t="s">
        <v>23</v>
      </c>
      <c r="E8" s="91" t="s">
        <v>24</v>
      </c>
      <c r="F8" s="91" t="s">
        <v>25</v>
      </c>
      <c r="G8" s="226" t="s">
        <v>258</v>
      </c>
      <c r="I8" s="14" t="s">
        <v>5</v>
      </c>
      <c r="J8" s="14" t="s">
        <v>5</v>
      </c>
      <c r="K8" s="14" t="s">
        <v>5</v>
      </c>
      <c r="L8" s="14" t="s">
        <v>5</v>
      </c>
      <c r="M8" s="14" t="s">
        <v>5</v>
      </c>
      <c r="N8" s="14" t="s">
        <v>5</v>
      </c>
      <c r="O8" s="14" t="s">
        <v>5</v>
      </c>
      <c r="P8" s="14" t="s">
        <v>5</v>
      </c>
      <c r="Q8" s="14" t="s">
        <v>5</v>
      </c>
      <c r="R8" s="14" t="s">
        <v>5</v>
      </c>
      <c r="S8" s="14" t="s">
        <v>5</v>
      </c>
      <c r="T8" s="14" t="s">
        <v>5</v>
      </c>
      <c r="U8" s="14" t="s">
        <v>5</v>
      </c>
      <c r="V8" s="173" t="s">
        <v>23</v>
      </c>
      <c r="W8" s="174" t="s">
        <v>24</v>
      </c>
      <c r="X8" s="174" t="s">
        <v>25</v>
      </c>
      <c r="Y8" s="175" t="s">
        <v>258</v>
      </c>
      <c r="Z8" s="174" t="s">
        <v>259</v>
      </c>
      <c r="AA8" s="174" t="s">
        <v>260</v>
      </c>
      <c r="AB8" s="176" t="s">
        <v>261</v>
      </c>
      <c r="AC8" s="176" t="s">
        <v>262</v>
      </c>
      <c r="AD8" s="176" t="s">
        <v>263</v>
      </c>
      <c r="AE8" s="203" t="s">
        <v>302</v>
      </c>
      <c r="AF8" s="204" t="s">
        <v>24</v>
      </c>
      <c r="AG8" s="204" t="s">
        <v>25</v>
      </c>
      <c r="AH8" s="204" t="s">
        <v>303</v>
      </c>
      <c r="AI8" s="218" t="s">
        <v>23</v>
      </c>
      <c r="AJ8" s="218" t="s">
        <v>24</v>
      </c>
      <c r="AK8" s="219" t="s">
        <v>25</v>
      </c>
      <c r="AL8" s="219" t="s">
        <v>303</v>
      </c>
      <c r="AM8" s="219" t="s">
        <v>259</v>
      </c>
      <c r="AN8" s="219" t="s">
        <v>260</v>
      </c>
      <c r="AO8" s="219" t="s">
        <v>261</v>
      </c>
      <c r="AP8" s="225" t="s">
        <v>23</v>
      </c>
      <c r="AQ8" s="91" t="s">
        <v>24</v>
      </c>
      <c r="AR8" s="91" t="s">
        <v>25</v>
      </c>
      <c r="AS8" s="226" t="s">
        <v>258</v>
      </c>
      <c r="AT8" s="91" t="s">
        <v>259</v>
      </c>
      <c r="AU8" s="91" t="s">
        <v>260</v>
      </c>
      <c r="AV8" s="225" t="s">
        <v>23</v>
      </c>
      <c r="AW8" s="91" t="s">
        <v>24</v>
      </c>
      <c r="AX8" s="91" t="s">
        <v>25</v>
      </c>
      <c r="AY8" s="226" t="s">
        <v>258</v>
      </c>
      <c r="AZ8" s="91" t="s">
        <v>259</v>
      </c>
      <c r="BA8" s="91" t="s">
        <v>260</v>
      </c>
      <c r="BB8" s="231" t="s">
        <v>261</v>
      </c>
      <c r="BC8" s="231" t="s">
        <v>262</v>
      </c>
      <c r="BD8" s="231" t="s">
        <v>263</v>
      </c>
      <c r="BE8" s="231" t="s">
        <v>460</v>
      </c>
      <c r="BF8" s="231" t="s">
        <v>461</v>
      </c>
      <c r="BG8" s="270" t="s">
        <v>23</v>
      </c>
      <c r="BH8" s="271" t="s">
        <v>24</v>
      </c>
      <c r="BI8" s="271" t="s">
        <v>25</v>
      </c>
      <c r="BJ8" s="272" t="s">
        <v>258</v>
      </c>
      <c r="BK8" s="271" t="s">
        <v>259</v>
      </c>
      <c r="BL8" s="278" t="s">
        <v>23</v>
      </c>
      <c r="BM8" s="279" t="s">
        <v>24</v>
      </c>
      <c r="BN8" s="279" t="s">
        <v>25</v>
      </c>
      <c r="BO8" s="280" t="s">
        <v>258</v>
      </c>
      <c r="BP8" s="279" t="s">
        <v>259</v>
      </c>
      <c r="BQ8" s="279" t="s">
        <v>260</v>
      </c>
      <c r="BR8" s="287" t="s">
        <v>302</v>
      </c>
      <c r="BS8" s="292" t="s">
        <v>23</v>
      </c>
      <c r="BT8" s="293" t="s">
        <v>23</v>
      </c>
      <c r="BU8" s="225" t="s">
        <v>23</v>
      </c>
      <c r="BV8" s="91" t="s">
        <v>24</v>
      </c>
      <c r="BW8" s="91" t="s">
        <v>25</v>
      </c>
      <c r="BX8" s="226" t="s">
        <v>258</v>
      </c>
      <c r="BY8" s="569" t="s">
        <v>259</v>
      </c>
      <c r="BZ8" s="90"/>
      <c r="CA8" s="577" t="s">
        <v>802</v>
      </c>
      <c r="CB8" s="577" t="s">
        <v>24</v>
      </c>
      <c r="CC8" s="577" t="s">
        <v>25</v>
      </c>
      <c r="CD8" s="577" t="s">
        <v>303</v>
      </c>
    </row>
    <row r="9" spans="1:82" ht="114.75" customHeight="1" hidden="1" thickBot="1">
      <c r="A9" s="18"/>
      <c r="B9" s="19" t="s">
        <v>13</v>
      </c>
      <c r="C9" s="19" t="s">
        <v>16</v>
      </c>
      <c r="D9" s="242" t="s">
        <v>501</v>
      </c>
      <c r="E9" s="242" t="s">
        <v>505</v>
      </c>
      <c r="F9" s="242" t="s">
        <v>509</v>
      </c>
      <c r="G9" s="242" t="s">
        <v>513</v>
      </c>
      <c r="H9" s="162" t="s">
        <v>223</v>
      </c>
      <c r="I9" s="55" t="s">
        <v>119</v>
      </c>
      <c r="J9" s="19" t="s">
        <v>111</v>
      </c>
      <c r="K9" s="19" t="s">
        <v>115</v>
      </c>
      <c r="L9" s="86" t="s">
        <v>126</v>
      </c>
      <c r="M9" s="87" t="s">
        <v>130</v>
      </c>
      <c r="N9" s="87" t="s">
        <v>134</v>
      </c>
      <c r="O9" s="87" t="s">
        <v>138</v>
      </c>
      <c r="P9" s="88" t="s">
        <v>146</v>
      </c>
      <c r="Q9" s="148" t="s">
        <v>200</v>
      </c>
      <c r="R9" s="149" t="s">
        <v>203</v>
      </c>
      <c r="S9" s="73" t="s">
        <v>207</v>
      </c>
      <c r="T9" s="73" t="s">
        <v>211</v>
      </c>
      <c r="U9" s="73" t="s">
        <v>215</v>
      </c>
      <c r="V9" s="165" t="s">
        <v>225</v>
      </c>
      <c r="W9" s="165" t="s">
        <v>229</v>
      </c>
      <c r="X9" s="177" t="s">
        <v>233</v>
      </c>
      <c r="Y9" s="177" t="s">
        <v>237</v>
      </c>
      <c r="Z9" s="178" t="s">
        <v>241</v>
      </c>
      <c r="AA9" s="177" t="s">
        <v>264</v>
      </c>
      <c r="AB9" s="169" t="s">
        <v>249</v>
      </c>
      <c r="AC9" s="169" t="s">
        <v>253</v>
      </c>
      <c r="AD9" s="167" t="s">
        <v>233</v>
      </c>
      <c r="AE9" s="192" t="s">
        <v>286</v>
      </c>
      <c r="AF9" s="192" t="s">
        <v>290</v>
      </c>
      <c r="AG9" s="192" t="s">
        <v>294</v>
      </c>
      <c r="AH9" s="205" t="s">
        <v>297</v>
      </c>
      <c r="AI9" s="220" t="s">
        <v>322</v>
      </c>
      <c r="AJ9" s="221" t="s">
        <v>329</v>
      </c>
      <c r="AK9" s="80" t="s">
        <v>335</v>
      </c>
      <c r="AL9" s="80" t="s">
        <v>366</v>
      </c>
      <c r="AM9" s="80" t="s">
        <v>350</v>
      </c>
      <c r="AN9" s="80" t="s">
        <v>356</v>
      </c>
      <c r="AO9" s="75" t="s">
        <v>347</v>
      </c>
      <c r="AP9" s="75" t="s">
        <v>399</v>
      </c>
      <c r="AQ9" s="75" t="s">
        <v>400</v>
      </c>
      <c r="AR9" s="75" t="s">
        <v>386</v>
      </c>
      <c r="AS9" s="75" t="s">
        <v>390</v>
      </c>
      <c r="AT9" s="75" t="s">
        <v>401</v>
      </c>
      <c r="AU9" s="75" t="s">
        <v>396</v>
      </c>
      <c r="AV9" s="228" t="s">
        <v>417</v>
      </c>
      <c r="AW9" s="232" t="s">
        <v>421</v>
      </c>
      <c r="AX9" s="232" t="s">
        <v>425</v>
      </c>
      <c r="AY9" s="233" t="s">
        <v>429</v>
      </c>
      <c r="AZ9" s="234" t="s">
        <v>433</v>
      </c>
      <c r="BA9" s="234" t="s">
        <v>437</v>
      </c>
      <c r="BB9" s="234" t="s">
        <v>441</v>
      </c>
      <c r="BC9" s="234" t="s">
        <v>445</v>
      </c>
      <c r="BD9" s="230" t="s">
        <v>449</v>
      </c>
      <c r="BE9" s="87" t="s">
        <v>453</v>
      </c>
      <c r="BF9" s="84" t="s">
        <v>713</v>
      </c>
      <c r="BG9" s="152" t="s">
        <v>526</v>
      </c>
      <c r="BH9" s="152" t="s">
        <v>530</v>
      </c>
      <c r="BI9" s="152" t="s">
        <v>534</v>
      </c>
      <c r="BJ9" s="152" t="s">
        <v>538</v>
      </c>
      <c r="BK9" s="184" t="s">
        <v>542</v>
      </c>
      <c r="BL9" s="274" t="s">
        <v>586</v>
      </c>
      <c r="BM9" s="274" t="s">
        <v>566</v>
      </c>
      <c r="BN9" s="274" t="s">
        <v>570</v>
      </c>
      <c r="BO9" s="274" t="s">
        <v>574</v>
      </c>
      <c r="BP9" s="274" t="s">
        <v>578</v>
      </c>
      <c r="BQ9" s="274" t="s">
        <v>582</v>
      </c>
      <c r="BR9" s="288" t="s">
        <v>614</v>
      </c>
      <c r="BS9" s="228" t="s">
        <v>631</v>
      </c>
      <c r="BT9" s="146" t="s">
        <v>761</v>
      </c>
      <c r="BU9" s="299" t="s">
        <v>664</v>
      </c>
      <c r="BV9" s="299" t="s">
        <v>665</v>
      </c>
      <c r="BW9" s="299" t="s">
        <v>666</v>
      </c>
      <c r="BX9" s="299" t="s">
        <v>667</v>
      </c>
      <c r="BY9" s="299" t="s">
        <v>668</v>
      </c>
      <c r="BZ9" s="90"/>
      <c r="CA9" s="90"/>
      <c r="CB9" s="90"/>
      <c r="CC9" s="90"/>
      <c r="CD9" s="90"/>
    </row>
    <row r="10" spans="1:82" ht="41.25" customHeight="1">
      <c r="A10" s="20" t="s">
        <v>26</v>
      </c>
      <c r="B10" s="13"/>
      <c r="C10" s="13"/>
      <c r="D10" s="13"/>
      <c r="E10" s="13"/>
      <c r="F10" s="13"/>
      <c r="G10" s="13"/>
      <c r="H10" s="481"/>
      <c r="I10" s="13">
        <v>1</v>
      </c>
      <c r="J10" s="13">
        <v>1</v>
      </c>
      <c r="K10" s="13">
        <v>1</v>
      </c>
      <c r="L10" s="13">
        <v>1</v>
      </c>
      <c r="M10" s="13">
        <v>1</v>
      </c>
      <c r="N10" s="13">
        <v>1</v>
      </c>
      <c r="O10" s="13">
        <v>1</v>
      </c>
      <c r="P10" s="13">
        <v>1</v>
      </c>
      <c r="Q10" s="13">
        <v>1</v>
      </c>
      <c r="R10" s="13">
        <v>1</v>
      </c>
      <c r="S10" s="13">
        <v>1</v>
      </c>
      <c r="T10" s="13">
        <v>1</v>
      </c>
      <c r="U10" s="13">
        <v>1</v>
      </c>
      <c r="V10" s="13">
        <v>1</v>
      </c>
      <c r="W10" s="13">
        <v>1</v>
      </c>
      <c r="X10" s="13">
        <v>1</v>
      </c>
      <c r="Y10" s="13">
        <v>1</v>
      </c>
      <c r="Z10" s="13">
        <v>1</v>
      </c>
      <c r="AA10" s="13">
        <v>1</v>
      </c>
      <c r="AB10" s="13">
        <v>1</v>
      </c>
      <c r="AC10" s="13">
        <v>1</v>
      </c>
      <c r="AD10" s="13">
        <v>1</v>
      </c>
      <c r="AE10" s="13">
        <v>1</v>
      </c>
      <c r="AF10" s="207"/>
      <c r="AG10" s="206"/>
      <c r="AH10" s="207"/>
      <c r="AI10" s="13">
        <v>1</v>
      </c>
      <c r="AJ10" s="13">
        <v>1</v>
      </c>
      <c r="AK10" s="13">
        <v>1</v>
      </c>
      <c r="AL10" s="13">
        <v>1</v>
      </c>
      <c r="AM10" s="13">
        <v>1</v>
      </c>
      <c r="AN10" s="13">
        <v>1</v>
      </c>
      <c r="AO10" s="13">
        <v>1</v>
      </c>
      <c r="AP10" s="71"/>
      <c r="AQ10" s="13">
        <v>1</v>
      </c>
      <c r="AR10" s="13">
        <v>1</v>
      </c>
      <c r="AS10" s="13">
        <v>1</v>
      </c>
      <c r="AT10" s="13">
        <v>1</v>
      </c>
      <c r="AU10" s="13">
        <v>1</v>
      </c>
      <c r="AV10" s="13">
        <v>1</v>
      </c>
      <c r="AW10" s="13">
        <v>1</v>
      </c>
      <c r="AX10" s="13">
        <v>1</v>
      </c>
      <c r="AY10" s="13">
        <v>1</v>
      </c>
      <c r="AZ10" s="13">
        <v>1</v>
      </c>
      <c r="BA10" s="13">
        <v>1</v>
      </c>
      <c r="BB10" s="13">
        <v>1</v>
      </c>
      <c r="BC10" s="13">
        <v>1</v>
      </c>
      <c r="BD10" s="13">
        <v>1</v>
      </c>
      <c r="BE10" s="13">
        <v>1</v>
      </c>
      <c r="BF10" s="13">
        <v>1</v>
      </c>
      <c r="BG10" s="13">
        <v>1</v>
      </c>
      <c r="BH10" s="13">
        <v>1</v>
      </c>
      <c r="BI10" s="13">
        <v>1</v>
      </c>
      <c r="BJ10" s="13">
        <v>1</v>
      </c>
      <c r="BK10" s="13">
        <v>1</v>
      </c>
      <c r="BL10" s="13">
        <v>1</v>
      </c>
      <c r="BM10" s="13">
        <v>1</v>
      </c>
      <c r="BN10" s="13">
        <v>1</v>
      </c>
      <c r="BO10" s="13">
        <v>1</v>
      </c>
      <c r="BP10" s="13">
        <v>1</v>
      </c>
      <c r="BQ10" s="13">
        <v>1</v>
      </c>
      <c r="BR10" s="481"/>
      <c r="BS10" s="481"/>
      <c r="BT10" s="481"/>
      <c r="BU10" s="13">
        <v>1</v>
      </c>
      <c r="BV10" s="13">
        <v>1</v>
      </c>
      <c r="BW10" s="13">
        <v>1</v>
      </c>
      <c r="BX10" s="13">
        <v>1</v>
      </c>
      <c r="BY10" s="570">
        <v>1</v>
      </c>
      <c r="BZ10" s="90"/>
      <c r="CA10" s="536"/>
      <c r="CB10" s="536"/>
      <c r="CC10" s="536"/>
      <c r="CD10" s="536"/>
    </row>
    <row r="11" spans="1:82" ht="53.25" customHeight="1">
      <c r="A11" s="21" t="s">
        <v>27</v>
      </c>
      <c r="B11" s="13"/>
      <c r="C11" s="13"/>
      <c r="D11" s="13"/>
      <c r="E11" s="13"/>
      <c r="F11" s="13"/>
      <c r="G11" s="13"/>
      <c r="H11" s="481"/>
      <c r="I11" s="13">
        <v>1</v>
      </c>
      <c r="J11" s="13">
        <v>1</v>
      </c>
      <c r="K11" s="13">
        <v>1</v>
      </c>
      <c r="L11" s="13">
        <v>1</v>
      </c>
      <c r="M11" s="13">
        <v>1</v>
      </c>
      <c r="N11" s="13">
        <v>1</v>
      </c>
      <c r="O11" s="13">
        <v>1</v>
      </c>
      <c r="P11" s="13">
        <v>1</v>
      </c>
      <c r="Q11" s="13">
        <v>1</v>
      </c>
      <c r="R11" s="13">
        <v>1</v>
      </c>
      <c r="S11" s="13">
        <v>1</v>
      </c>
      <c r="T11" s="13">
        <v>1</v>
      </c>
      <c r="U11" s="13">
        <v>1</v>
      </c>
      <c r="V11" s="13">
        <v>1</v>
      </c>
      <c r="W11" s="13">
        <v>1</v>
      </c>
      <c r="X11" s="13">
        <v>1</v>
      </c>
      <c r="Y11" s="13">
        <v>1</v>
      </c>
      <c r="Z11" s="13">
        <v>1</v>
      </c>
      <c r="AA11" s="13">
        <v>1</v>
      </c>
      <c r="AB11" s="13">
        <v>1</v>
      </c>
      <c r="AC11" s="13">
        <v>1</v>
      </c>
      <c r="AD11" s="13">
        <v>1</v>
      </c>
      <c r="AE11" s="13">
        <v>1</v>
      </c>
      <c r="AF11" s="13">
        <v>1</v>
      </c>
      <c r="AG11" s="13">
        <v>1</v>
      </c>
      <c r="AH11" s="13">
        <v>1</v>
      </c>
      <c r="AI11" s="13">
        <v>1</v>
      </c>
      <c r="AJ11" s="13">
        <v>1</v>
      </c>
      <c r="AK11" s="13">
        <v>1</v>
      </c>
      <c r="AL11" s="13">
        <v>1</v>
      </c>
      <c r="AM11" s="13">
        <v>1</v>
      </c>
      <c r="AN11" s="13">
        <v>1</v>
      </c>
      <c r="AO11" s="13">
        <v>1</v>
      </c>
      <c r="AP11" s="13">
        <v>1</v>
      </c>
      <c r="AQ11" s="13">
        <v>1</v>
      </c>
      <c r="AR11" s="13">
        <v>1</v>
      </c>
      <c r="AS11" s="13">
        <v>1</v>
      </c>
      <c r="AT11" s="13">
        <v>1</v>
      </c>
      <c r="AU11" s="13">
        <v>1</v>
      </c>
      <c r="AV11" s="13">
        <v>1</v>
      </c>
      <c r="AW11" s="13">
        <v>1</v>
      </c>
      <c r="AX11" s="13">
        <v>1</v>
      </c>
      <c r="AY11" s="13">
        <v>1</v>
      </c>
      <c r="AZ11" s="13">
        <v>1</v>
      </c>
      <c r="BA11" s="13">
        <v>1</v>
      </c>
      <c r="BB11" s="13">
        <v>1</v>
      </c>
      <c r="BC11" s="13">
        <v>1</v>
      </c>
      <c r="BD11" s="13">
        <v>1</v>
      </c>
      <c r="BE11" s="13">
        <v>1</v>
      </c>
      <c r="BF11" s="13">
        <v>1</v>
      </c>
      <c r="BG11" s="13">
        <v>1</v>
      </c>
      <c r="BH11" s="13">
        <v>1</v>
      </c>
      <c r="BI11" s="13">
        <v>1</v>
      </c>
      <c r="BJ11" s="13">
        <v>1</v>
      </c>
      <c r="BK11" s="13">
        <v>1</v>
      </c>
      <c r="BL11" s="13">
        <v>1</v>
      </c>
      <c r="BM11" s="13">
        <v>1</v>
      </c>
      <c r="BN11" s="13">
        <v>1</v>
      </c>
      <c r="BO11" s="13">
        <v>1</v>
      </c>
      <c r="BP11" s="13">
        <v>1</v>
      </c>
      <c r="BQ11" s="13">
        <v>1</v>
      </c>
      <c r="BR11" s="481"/>
      <c r="BS11" s="481"/>
      <c r="BT11" s="481"/>
      <c r="BU11" s="13">
        <v>1</v>
      </c>
      <c r="BV11" s="13">
        <v>1</v>
      </c>
      <c r="BW11" s="13">
        <v>1</v>
      </c>
      <c r="BX11" s="13">
        <v>1</v>
      </c>
      <c r="BY11" s="570">
        <v>1</v>
      </c>
      <c r="BZ11" s="574">
        <v>1</v>
      </c>
      <c r="CA11" s="536"/>
      <c r="CB11" s="536"/>
      <c r="CC11" s="536"/>
      <c r="CD11" s="536"/>
    </row>
    <row r="12" spans="1:82" ht="27" customHeight="1">
      <c r="A12" s="21" t="s">
        <v>28</v>
      </c>
      <c r="B12" s="13"/>
      <c r="C12" s="13"/>
      <c r="D12" s="71"/>
      <c r="E12" s="71"/>
      <c r="F12" s="71"/>
      <c r="G12" s="248"/>
      <c r="H12" s="483"/>
      <c r="I12" s="13">
        <v>1</v>
      </c>
      <c r="J12" s="53"/>
      <c r="K12" s="53"/>
      <c r="L12" s="71"/>
      <c r="M12" s="71"/>
      <c r="N12" s="71"/>
      <c r="O12" s="71"/>
      <c r="P12" s="89"/>
      <c r="Q12" s="13">
        <v>1</v>
      </c>
      <c r="R12" s="13">
        <v>1</v>
      </c>
      <c r="S12" s="147"/>
      <c r="T12" s="83"/>
      <c r="U12" s="83"/>
      <c r="V12" s="179"/>
      <c r="W12" s="179"/>
      <c r="X12" s="13">
        <v>1</v>
      </c>
      <c r="Y12" s="13">
        <v>1</v>
      </c>
      <c r="Z12" s="13">
        <v>1</v>
      </c>
      <c r="AA12" s="180"/>
      <c r="AB12" s="13">
        <v>1</v>
      </c>
      <c r="AC12" s="181"/>
      <c r="AD12" s="179"/>
      <c r="AE12" s="206"/>
      <c r="AF12" s="13">
        <v>1</v>
      </c>
      <c r="AG12" s="13">
        <v>1</v>
      </c>
      <c r="AH12" s="207"/>
      <c r="AI12" s="222"/>
      <c r="AJ12" s="13">
        <v>1</v>
      </c>
      <c r="AK12" s="53"/>
      <c r="AL12" s="222"/>
      <c r="AM12" s="223"/>
      <c r="AN12" s="223"/>
      <c r="AO12" s="53"/>
      <c r="AP12" s="71"/>
      <c r="AQ12" s="71"/>
      <c r="AR12" s="13">
        <v>1</v>
      </c>
      <c r="AS12" s="13">
        <v>1</v>
      </c>
      <c r="AT12" s="13">
        <v>1</v>
      </c>
      <c r="AU12" s="89"/>
      <c r="AV12" s="13">
        <v>1</v>
      </c>
      <c r="AW12" s="13">
        <v>1</v>
      </c>
      <c r="AX12" s="13">
        <v>1</v>
      </c>
      <c r="AY12" s="13">
        <v>1</v>
      </c>
      <c r="AZ12" s="13">
        <v>1</v>
      </c>
      <c r="BA12" s="13">
        <v>1</v>
      </c>
      <c r="BB12" s="13">
        <v>1</v>
      </c>
      <c r="BC12" s="13">
        <v>1</v>
      </c>
      <c r="BD12" s="13">
        <v>1</v>
      </c>
      <c r="BE12" s="13">
        <v>1</v>
      </c>
      <c r="BF12" s="13">
        <v>1</v>
      </c>
      <c r="BG12" s="71"/>
      <c r="BH12" s="13">
        <v>1</v>
      </c>
      <c r="BI12" s="71"/>
      <c r="BJ12" s="248"/>
      <c r="BK12" s="89"/>
      <c r="BL12" s="13">
        <v>1</v>
      </c>
      <c r="BM12" s="281"/>
      <c r="BN12" s="281"/>
      <c r="BO12" s="13">
        <v>1</v>
      </c>
      <c r="BP12" s="282"/>
      <c r="BQ12" s="282"/>
      <c r="BR12" s="482"/>
      <c r="BS12" s="481"/>
      <c r="BT12" s="483"/>
      <c r="BU12" s="300"/>
      <c r="BV12" s="300"/>
      <c r="BW12" s="300"/>
      <c r="BX12" s="300"/>
      <c r="BY12" s="571"/>
      <c r="BZ12" s="90"/>
      <c r="CA12" s="536"/>
      <c r="CB12" s="536"/>
      <c r="CC12" s="536"/>
      <c r="CD12" s="536"/>
    </row>
    <row r="13" spans="1:82" ht="36" customHeight="1">
      <c r="A13" s="21" t="s">
        <v>29</v>
      </c>
      <c r="B13" s="13"/>
      <c r="C13" s="13"/>
      <c r="D13" s="13"/>
      <c r="E13" s="13"/>
      <c r="F13" s="13"/>
      <c r="G13" s="13"/>
      <c r="I13" s="13">
        <v>1</v>
      </c>
      <c r="J13" s="13">
        <v>1</v>
      </c>
      <c r="K13" s="13">
        <v>1</v>
      </c>
      <c r="L13" s="13">
        <v>1</v>
      </c>
      <c r="M13" s="13">
        <v>1</v>
      </c>
      <c r="N13" s="13">
        <v>1</v>
      </c>
      <c r="O13" s="13">
        <v>1</v>
      </c>
      <c r="P13" s="13">
        <v>1</v>
      </c>
      <c r="Q13" s="13">
        <v>1</v>
      </c>
      <c r="R13" s="147"/>
      <c r="S13" s="13">
        <v>1</v>
      </c>
      <c r="T13" s="83"/>
      <c r="U13" s="13">
        <v>1</v>
      </c>
      <c r="V13" s="13">
        <v>1</v>
      </c>
      <c r="W13" s="13">
        <v>1</v>
      </c>
      <c r="X13" s="13">
        <v>1</v>
      </c>
      <c r="Y13" s="13">
        <v>1</v>
      </c>
      <c r="Z13" s="13">
        <v>1</v>
      </c>
      <c r="AA13" s="13">
        <v>1</v>
      </c>
      <c r="AB13" s="13">
        <v>1</v>
      </c>
      <c r="AC13" s="13">
        <v>1</v>
      </c>
      <c r="AD13" s="13">
        <v>1</v>
      </c>
      <c r="AE13" s="13">
        <v>1</v>
      </c>
      <c r="AF13" s="206"/>
      <c r="AG13" s="207"/>
      <c r="AH13" s="13">
        <v>1</v>
      </c>
      <c r="AI13" s="13">
        <v>1</v>
      </c>
      <c r="AJ13" s="13">
        <v>1</v>
      </c>
      <c r="AK13" s="13">
        <v>1</v>
      </c>
      <c r="AL13" s="13">
        <v>1</v>
      </c>
      <c r="AM13" s="13">
        <v>1</v>
      </c>
      <c r="AN13" s="13">
        <v>1</v>
      </c>
      <c r="AO13" s="13">
        <v>1</v>
      </c>
      <c r="AP13" s="71"/>
      <c r="AQ13" s="71"/>
      <c r="AR13" s="13">
        <v>1</v>
      </c>
      <c r="AS13" s="13">
        <v>1</v>
      </c>
      <c r="AT13" s="13">
        <v>1</v>
      </c>
      <c r="AU13" s="13">
        <v>1</v>
      </c>
      <c r="AV13" s="13">
        <v>1</v>
      </c>
      <c r="AW13" s="13">
        <v>1</v>
      </c>
      <c r="AX13" s="13">
        <v>1</v>
      </c>
      <c r="AY13" s="13">
        <v>1</v>
      </c>
      <c r="AZ13" s="13">
        <v>1</v>
      </c>
      <c r="BA13" s="13">
        <v>1</v>
      </c>
      <c r="BB13" s="13">
        <v>1</v>
      </c>
      <c r="BC13" s="13">
        <v>1</v>
      </c>
      <c r="BD13" s="13">
        <v>1</v>
      </c>
      <c r="BE13" s="13">
        <v>1</v>
      </c>
      <c r="BF13" s="13">
        <v>1</v>
      </c>
      <c r="BG13" s="13">
        <v>1</v>
      </c>
      <c r="BH13" s="13">
        <v>1</v>
      </c>
      <c r="BI13" s="13">
        <v>1</v>
      </c>
      <c r="BJ13" s="13">
        <v>1</v>
      </c>
      <c r="BK13" s="13">
        <v>1</v>
      </c>
      <c r="BL13" s="13">
        <v>1</v>
      </c>
      <c r="BM13" s="13">
        <v>1</v>
      </c>
      <c r="BN13" s="13">
        <v>1</v>
      </c>
      <c r="BO13" s="13">
        <v>1</v>
      </c>
      <c r="BP13" s="13">
        <v>1</v>
      </c>
      <c r="BQ13" s="13">
        <v>1</v>
      </c>
      <c r="BR13" s="481"/>
      <c r="BS13" s="481"/>
      <c r="BT13" s="481">
        <v>1</v>
      </c>
      <c r="BU13" s="13">
        <v>1</v>
      </c>
      <c r="BV13" s="13">
        <v>1</v>
      </c>
      <c r="BW13" s="13">
        <v>1</v>
      </c>
      <c r="BX13" s="13">
        <v>1</v>
      </c>
      <c r="BY13" s="570">
        <v>1</v>
      </c>
      <c r="BZ13" s="90"/>
      <c r="CA13" s="536" t="s">
        <v>805</v>
      </c>
      <c r="CB13" s="536" t="s">
        <v>805</v>
      </c>
      <c r="CC13" s="536" t="s">
        <v>805</v>
      </c>
      <c r="CD13" s="536" t="s">
        <v>805</v>
      </c>
    </row>
    <row r="14" spans="1:82" ht="51.75" customHeight="1" thickBot="1">
      <c r="A14" s="22" t="s">
        <v>30</v>
      </c>
      <c r="B14" s="13"/>
      <c r="C14" s="13"/>
      <c r="D14" s="13"/>
      <c r="E14" s="13"/>
      <c r="F14" s="13"/>
      <c r="G14" s="13"/>
      <c r="H14" s="484"/>
      <c r="I14" s="54"/>
      <c r="J14" s="13">
        <v>1</v>
      </c>
      <c r="K14" s="13">
        <v>1</v>
      </c>
      <c r="L14" s="71"/>
      <c r="M14" s="71"/>
      <c r="N14" s="71"/>
      <c r="O14" s="71"/>
      <c r="P14" s="71"/>
      <c r="Q14" s="147"/>
      <c r="R14" s="147"/>
      <c r="S14" s="147"/>
      <c r="T14" s="83"/>
      <c r="U14" s="83"/>
      <c r="V14" s="179"/>
      <c r="W14" s="179"/>
      <c r="X14" s="179"/>
      <c r="Y14" s="13">
        <v>1</v>
      </c>
      <c r="Z14" s="13">
        <v>1</v>
      </c>
      <c r="AA14" s="179"/>
      <c r="AB14" s="179"/>
      <c r="AC14" s="181"/>
      <c r="AD14" s="179"/>
      <c r="AE14" s="208"/>
      <c r="AF14" s="209"/>
      <c r="AG14" s="207"/>
      <c r="AH14" s="207"/>
      <c r="AI14" s="13">
        <v>1</v>
      </c>
      <c r="AJ14" s="13">
        <v>1</v>
      </c>
      <c r="AK14" s="13">
        <v>1</v>
      </c>
      <c r="AL14" s="13">
        <v>1</v>
      </c>
      <c r="AM14" s="13">
        <v>1</v>
      </c>
      <c r="AN14" s="13">
        <v>1</v>
      </c>
      <c r="AO14" s="13">
        <v>1</v>
      </c>
      <c r="AP14" s="163"/>
      <c r="AQ14" s="71"/>
      <c r="AR14" s="71"/>
      <c r="AS14" s="227"/>
      <c r="AT14" s="163"/>
      <c r="AU14" s="163"/>
      <c r="AV14" s="13">
        <v>1</v>
      </c>
      <c r="AW14" s="92"/>
      <c r="AX14" s="71"/>
      <c r="AY14" s="71"/>
      <c r="AZ14" s="71"/>
      <c r="BA14" s="71"/>
      <c r="BB14" s="92"/>
      <c r="BC14" s="92"/>
      <c r="BD14" s="92"/>
      <c r="BE14" s="92"/>
      <c r="BF14" s="92"/>
      <c r="BG14" s="163"/>
      <c r="BH14" s="71"/>
      <c r="BI14" s="71"/>
      <c r="BJ14" s="13">
        <v>1</v>
      </c>
      <c r="BK14" s="163"/>
      <c r="BL14" s="283"/>
      <c r="BM14" s="281"/>
      <c r="BN14" s="281"/>
      <c r="BO14" s="13">
        <v>1</v>
      </c>
      <c r="BP14" s="283"/>
      <c r="BQ14" s="283"/>
      <c r="BR14" s="481"/>
      <c r="BS14" s="484"/>
      <c r="BT14" s="484"/>
      <c r="BU14" s="163"/>
      <c r="BV14" s="71"/>
      <c r="BW14" s="71"/>
      <c r="BX14" s="227"/>
      <c r="BY14" s="572"/>
      <c r="BZ14" s="90"/>
      <c r="CA14" s="536"/>
      <c r="CB14" s="536"/>
      <c r="CC14" s="536"/>
      <c r="CD14" s="536"/>
    </row>
  </sheetData>
  <sheetProtection/>
  <mergeCells count="19">
    <mergeCell ref="AE6:AH6"/>
    <mergeCell ref="V6:AD6"/>
    <mergeCell ref="L6:P6"/>
    <mergeCell ref="CA6:CD6"/>
    <mergeCell ref="CA7:CD7"/>
    <mergeCell ref="BU6:BX6"/>
    <mergeCell ref="BG6:BK6"/>
    <mergeCell ref="BL6:BQ6"/>
    <mergeCell ref="AP6:AU6"/>
    <mergeCell ref="AV6:BF6"/>
    <mergeCell ref="Q6:U6"/>
    <mergeCell ref="AI6:AO6"/>
    <mergeCell ref="B7:C7"/>
    <mergeCell ref="A5:A7"/>
    <mergeCell ref="I6:K6"/>
    <mergeCell ref="D6:G6"/>
    <mergeCell ref="D7:G7"/>
    <mergeCell ref="B5:C5"/>
    <mergeCell ref="B6:C6"/>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N91"/>
  <sheetViews>
    <sheetView zoomScalePageLayoutView="0" workbookViewId="0" topLeftCell="C1">
      <selection activeCell="E89" sqref="E89"/>
    </sheetView>
  </sheetViews>
  <sheetFormatPr defaultColWidth="11.5" defaultRowHeight="10.5"/>
  <cols>
    <col min="1" max="1" width="11.5" style="347" customWidth="1"/>
    <col min="2" max="2" width="18" style="347" customWidth="1"/>
    <col min="3" max="3" width="11.5" style="347" customWidth="1"/>
    <col min="4" max="4" width="27.33203125" style="347" customWidth="1"/>
    <col min="5" max="5" width="22.5" style="347" customWidth="1"/>
    <col min="6" max="6" width="63.16015625" style="347" customWidth="1"/>
    <col min="7" max="8" width="11.5" style="347" customWidth="1"/>
    <col min="9" max="9" width="26.5" style="347" customWidth="1"/>
    <col min="10" max="10" width="18.5" style="347" customWidth="1"/>
    <col min="11" max="11" width="62.5" style="347" customWidth="1"/>
    <col min="12" max="16384" width="11.5" style="347" customWidth="1"/>
  </cols>
  <sheetData>
    <row r="1" spans="3:14" ht="15">
      <c r="C1" s="643"/>
      <c r="D1" s="643"/>
      <c r="E1" s="644" t="s">
        <v>0</v>
      </c>
      <c r="F1" s="644"/>
      <c r="H1" s="348"/>
      <c r="I1" s="348"/>
      <c r="J1" s="348"/>
      <c r="K1" s="348"/>
      <c r="L1" s="348"/>
      <c r="M1" s="348"/>
      <c r="N1" s="348"/>
    </row>
    <row r="2" spans="3:14" ht="15">
      <c r="C2" s="643"/>
      <c r="D2" s="643"/>
      <c r="E2" s="645" t="s">
        <v>1</v>
      </c>
      <c r="F2" s="645"/>
      <c r="H2" s="349"/>
      <c r="I2" s="349"/>
      <c r="J2" s="349"/>
      <c r="K2" s="349"/>
      <c r="L2" s="349"/>
      <c r="M2" s="349"/>
      <c r="N2" s="349"/>
    </row>
    <row r="3" spans="3:14" ht="12.75">
      <c r="C3" s="643"/>
      <c r="D3" s="643"/>
      <c r="E3" s="646" t="s">
        <v>2</v>
      </c>
      <c r="F3" s="646"/>
      <c r="H3" s="350"/>
      <c r="I3" s="350"/>
      <c r="J3" s="350"/>
      <c r="K3" s="350"/>
      <c r="L3" s="350"/>
      <c r="M3" s="350"/>
      <c r="N3" s="350"/>
    </row>
    <row r="4" spans="3:14" ht="15">
      <c r="C4" s="643"/>
      <c r="D4" s="643"/>
      <c r="E4" s="645" t="s">
        <v>3</v>
      </c>
      <c r="F4" s="645"/>
      <c r="H4" s="349"/>
      <c r="I4" s="349"/>
      <c r="J4" s="349"/>
      <c r="K4" s="349"/>
      <c r="L4" s="349"/>
      <c r="M4" s="349"/>
      <c r="N4" s="349"/>
    </row>
    <row r="5" spans="3:14" ht="14.25">
      <c r="C5" s="637" t="s">
        <v>31</v>
      </c>
      <c r="D5" s="637"/>
      <c r="E5" s="637"/>
      <c r="F5" s="637"/>
      <c r="H5" s="637" t="s">
        <v>54</v>
      </c>
      <c r="I5" s="637"/>
      <c r="J5" s="637"/>
      <c r="K5" s="637"/>
      <c r="L5" s="351"/>
      <c r="M5" s="351"/>
      <c r="N5" s="351"/>
    </row>
    <row r="6" spans="3:6" ht="15" thickBot="1">
      <c r="C6" s="351"/>
      <c r="D6" s="351"/>
      <c r="E6" s="351"/>
      <c r="F6" s="351"/>
    </row>
    <row r="7" spans="3:14" ht="14.25">
      <c r="C7" s="352" t="s">
        <v>32</v>
      </c>
      <c r="D7" s="353" t="s">
        <v>33</v>
      </c>
      <c r="E7" s="354" t="s">
        <v>34</v>
      </c>
      <c r="F7" s="355" t="s">
        <v>35</v>
      </c>
      <c r="H7" s="352" t="s">
        <v>32</v>
      </c>
      <c r="I7" s="353" t="s">
        <v>33</v>
      </c>
      <c r="J7" s="354" t="s">
        <v>34</v>
      </c>
      <c r="K7" s="355" t="s">
        <v>35</v>
      </c>
      <c r="L7" s="351"/>
      <c r="M7" s="351"/>
      <c r="N7" s="351"/>
    </row>
    <row r="8" spans="3:14" ht="14.25">
      <c r="C8" s="356" t="s">
        <v>36</v>
      </c>
      <c r="D8" s="357">
        <v>5</v>
      </c>
      <c r="E8" s="358" t="s">
        <v>37</v>
      </c>
      <c r="F8" s="359" t="s">
        <v>38</v>
      </c>
      <c r="H8" s="356" t="s">
        <v>36</v>
      </c>
      <c r="I8" s="357">
        <v>5</v>
      </c>
      <c r="J8" s="358" t="s">
        <v>55</v>
      </c>
      <c r="K8" s="359" t="s">
        <v>38</v>
      </c>
      <c r="L8" s="351"/>
      <c r="M8" s="351"/>
      <c r="N8" s="351"/>
    </row>
    <row r="9" spans="3:14" ht="14.25">
      <c r="C9" s="356" t="s">
        <v>39</v>
      </c>
      <c r="D9" s="357">
        <v>4</v>
      </c>
      <c r="E9" s="358" t="s">
        <v>40</v>
      </c>
      <c r="F9" s="359" t="s">
        <v>41</v>
      </c>
      <c r="H9" s="356" t="s">
        <v>39</v>
      </c>
      <c r="I9" s="357">
        <v>4</v>
      </c>
      <c r="J9" s="358" t="s">
        <v>56</v>
      </c>
      <c r="K9" s="359" t="s">
        <v>41</v>
      </c>
      <c r="L9" s="351"/>
      <c r="M9" s="351"/>
      <c r="N9" s="351"/>
    </row>
    <row r="10" spans="3:14" ht="14.25">
      <c r="C10" s="356" t="s">
        <v>42</v>
      </c>
      <c r="D10" s="357">
        <v>3</v>
      </c>
      <c r="E10" s="358" t="s">
        <v>43</v>
      </c>
      <c r="F10" s="359" t="s">
        <v>44</v>
      </c>
      <c r="H10" s="356" t="s">
        <v>42</v>
      </c>
      <c r="I10" s="357">
        <v>3</v>
      </c>
      <c r="J10" s="358" t="s">
        <v>43</v>
      </c>
      <c r="K10" s="359" t="s">
        <v>44</v>
      </c>
      <c r="L10" s="351"/>
      <c r="M10" s="351"/>
      <c r="N10" s="351"/>
    </row>
    <row r="11" spans="3:14" ht="14.25">
      <c r="C11" s="356" t="s">
        <v>45</v>
      </c>
      <c r="D11" s="357">
        <v>2</v>
      </c>
      <c r="E11" s="361" t="s">
        <v>46</v>
      </c>
      <c r="F11" s="359" t="s">
        <v>47</v>
      </c>
      <c r="H11" s="356" t="s">
        <v>45</v>
      </c>
      <c r="I11" s="357">
        <v>2</v>
      </c>
      <c r="J11" s="358" t="s">
        <v>57</v>
      </c>
      <c r="K11" s="359" t="s">
        <v>58</v>
      </c>
      <c r="L11" s="351"/>
      <c r="M11" s="351"/>
      <c r="N11" s="351"/>
    </row>
    <row r="12" spans="3:14" ht="15" thickBot="1">
      <c r="C12" s="362" t="s">
        <v>48</v>
      </c>
      <c r="D12" s="363">
        <v>1</v>
      </c>
      <c r="E12" s="364" t="s">
        <v>49</v>
      </c>
      <c r="F12" s="365" t="s">
        <v>50</v>
      </c>
      <c r="H12" s="362" t="s">
        <v>48</v>
      </c>
      <c r="I12" s="363">
        <v>1</v>
      </c>
      <c r="J12" s="366" t="s">
        <v>59</v>
      </c>
      <c r="K12" s="365" t="s">
        <v>60</v>
      </c>
      <c r="L12" s="351"/>
      <c r="M12" s="351"/>
      <c r="N12" s="351"/>
    </row>
    <row r="13" spans="3:14" ht="14.25">
      <c r="C13" s="367"/>
      <c r="D13" s="367"/>
      <c r="E13" s="360"/>
      <c r="F13" s="360"/>
      <c r="L13" s="351"/>
      <c r="M13" s="351"/>
      <c r="N13" s="351"/>
    </row>
    <row r="14" spans="3:14" ht="14.25">
      <c r="C14" s="368" t="s">
        <v>51</v>
      </c>
      <c r="D14" s="368" t="s">
        <v>52</v>
      </c>
      <c r="E14" s="369" t="s">
        <v>53</v>
      </c>
      <c r="F14" s="360"/>
      <c r="H14" s="368" t="s">
        <v>51</v>
      </c>
      <c r="I14" s="368" t="s">
        <v>52</v>
      </c>
      <c r="J14" s="369" t="s">
        <v>61</v>
      </c>
      <c r="K14" s="351"/>
      <c r="L14" s="351"/>
      <c r="M14" s="351"/>
      <c r="N14" s="351"/>
    </row>
    <row r="15" spans="1:14" ht="35.25" customHeight="1">
      <c r="A15" s="632"/>
      <c r="B15" s="640" t="s">
        <v>2</v>
      </c>
      <c r="C15" s="370">
        <v>1</v>
      </c>
      <c r="D15" s="23" t="s">
        <v>13</v>
      </c>
      <c r="E15" s="534">
        <v>3</v>
      </c>
      <c r="F15" s="371"/>
      <c r="G15" s="640" t="s">
        <v>2</v>
      </c>
      <c r="H15" s="370">
        <v>1</v>
      </c>
      <c r="I15" s="23" t="s">
        <v>13</v>
      </c>
      <c r="J15" s="534">
        <v>4</v>
      </c>
      <c r="K15" s="351"/>
      <c r="L15" s="351"/>
      <c r="M15" s="351"/>
      <c r="N15" s="351"/>
    </row>
    <row r="16" spans="1:14" ht="30" customHeight="1">
      <c r="A16" s="632"/>
      <c r="B16" s="641"/>
      <c r="C16" s="370">
        <v>2</v>
      </c>
      <c r="D16" s="23" t="s">
        <v>16</v>
      </c>
      <c r="E16" s="534">
        <v>3</v>
      </c>
      <c r="F16" s="360">
        <f>(E15+E16+E17)/3</f>
        <v>2.6666666666666665</v>
      </c>
      <c r="G16" s="641"/>
      <c r="H16" s="370">
        <v>2</v>
      </c>
      <c r="I16" s="23" t="s">
        <v>16</v>
      </c>
      <c r="J16" s="534">
        <v>3</v>
      </c>
      <c r="K16" s="351">
        <f>(J15+J16+J17)/3</f>
        <v>3.3333333333333335</v>
      </c>
      <c r="L16" s="351"/>
      <c r="M16" s="351"/>
      <c r="N16" s="351"/>
    </row>
    <row r="17" spans="1:14" ht="36" customHeight="1">
      <c r="A17" s="632"/>
      <c r="B17" s="641"/>
      <c r="C17" s="370">
        <v>3</v>
      </c>
      <c r="D17" s="23" t="s">
        <v>20</v>
      </c>
      <c r="E17" s="370">
        <v>2</v>
      </c>
      <c r="F17" s="360"/>
      <c r="G17" s="641"/>
      <c r="H17" s="370">
        <v>3</v>
      </c>
      <c r="I17" s="23" t="s">
        <v>20</v>
      </c>
      <c r="J17" s="370">
        <v>3</v>
      </c>
      <c r="K17" s="351"/>
      <c r="L17" s="351"/>
      <c r="M17" s="351"/>
      <c r="N17" s="351"/>
    </row>
    <row r="18" spans="1:14" ht="36" customHeight="1">
      <c r="A18" s="632"/>
      <c r="B18" s="641"/>
      <c r="C18" s="372">
        <v>4</v>
      </c>
      <c r="D18" s="160" t="s">
        <v>491</v>
      </c>
      <c r="E18" s="372">
        <v>3</v>
      </c>
      <c r="F18" s="360"/>
      <c r="G18" s="641"/>
      <c r="H18" s="372">
        <v>4</v>
      </c>
      <c r="I18" s="160" t="s">
        <v>491</v>
      </c>
      <c r="J18" s="372">
        <v>5</v>
      </c>
      <c r="K18" s="351"/>
      <c r="L18" s="351"/>
      <c r="M18" s="351"/>
      <c r="N18" s="351"/>
    </row>
    <row r="19" spans="1:14" ht="36" customHeight="1">
      <c r="A19" s="632"/>
      <c r="B19" s="642"/>
      <c r="C19" s="372">
        <v>5</v>
      </c>
      <c r="D19" s="160" t="s">
        <v>495</v>
      </c>
      <c r="E19" s="372">
        <v>3</v>
      </c>
      <c r="F19" s="360"/>
      <c r="G19" s="642"/>
      <c r="H19" s="372">
        <v>5</v>
      </c>
      <c r="I19" s="160" t="s">
        <v>495</v>
      </c>
      <c r="J19" s="372">
        <v>5</v>
      </c>
      <c r="K19" s="351"/>
      <c r="L19" s="351"/>
      <c r="M19" s="351"/>
      <c r="N19" s="351"/>
    </row>
    <row r="20" spans="1:14" ht="36" customHeight="1">
      <c r="A20" s="632"/>
      <c r="B20" s="638" t="s">
        <v>107</v>
      </c>
      <c r="C20" s="373">
        <v>1</v>
      </c>
      <c r="D20" s="140" t="s">
        <v>501</v>
      </c>
      <c r="E20" s="224">
        <v>4</v>
      </c>
      <c r="F20" s="360"/>
      <c r="G20" s="639" t="s">
        <v>107</v>
      </c>
      <c r="H20" s="373">
        <v>1</v>
      </c>
      <c r="I20" s="140" t="s">
        <v>501</v>
      </c>
      <c r="J20" s="224">
        <v>4</v>
      </c>
      <c r="K20" s="351"/>
      <c r="L20" s="351"/>
      <c r="M20" s="351"/>
      <c r="N20" s="351"/>
    </row>
    <row r="21" spans="1:14" ht="36" customHeight="1">
      <c r="A21" s="632"/>
      <c r="B21" s="638"/>
      <c r="C21" s="373">
        <v>2</v>
      </c>
      <c r="D21" s="140" t="s">
        <v>505</v>
      </c>
      <c r="E21" s="224">
        <v>3</v>
      </c>
      <c r="F21" s="360"/>
      <c r="G21" s="639"/>
      <c r="H21" s="373">
        <v>2</v>
      </c>
      <c r="I21" s="140" t="s">
        <v>505</v>
      </c>
      <c r="J21" s="224">
        <v>3</v>
      </c>
      <c r="K21" s="351"/>
      <c r="L21" s="351"/>
      <c r="M21" s="351"/>
      <c r="N21" s="351"/>
    </row>
    <row r="22" spans="1:14" ht="36" customHeight="1">
      <c r="A22" s="632"/>
      <c r="B22" s="638"/>
      <c r="C22" s="373">
        <v>3</v>
      </c>
      <c r="D22" s="140" t="s">
        <v>509</v>
      </c>
      <c r="E22" s="224">
        <v>3</v>
      </c>
      <c r="F22" s="360"/>
      <c r="G22" s="639"/>
      <c r="H22" s="373">
        <v>3</v>
      </c>
      <c r="I22" s="140" t="s">
        <v>509</v>
      </c>
      <c r="J22" s="224">
        <v>3</v>
      </c>
      <c r="K22" s="351"/>
      <c r="L22" s="351"/>
      <c r="M22" s="351"/>
      <c r="N22" s="351"/>
    </row>
    <row r="23" spans="1:14" ht="36" customHeight="1">
      <c r="A23" s="632"/>
      <c r="B23" s="638"/>
      <c r="C23" s="373">
        <v>4</v>
      </c>
      <c r="D23" s="140" t="s">
        <v>513</v>
      </c>
      <c r="E23" s="372">
        <v>3</v>
      </c>
      <c r="F23" s="360"/>
      <c r="G23" s="639"/>
      <c r="H23" s="373">
        <v>4</v>
      </c>
      <c r="I23" s="140" t="s">
        <v>513</v>
      </c>
      <c r="J23" s="224">
        <v>4</v>
      </c>
      <c r="K23" s="351"/>
      <c r="L23" s="351"/>
      <c r="M23" s="351"/>
      <c r="N23" s="351"/>
    </row>
    <row r="24" spans="1:14" ht="94.5" customHeight="1">
      <c r="A24" s="402"/>
      <c r="B24" s="477" t="s">
        <v>108</v>
      </c>
      <c r="C24" s="374">
        <v>1</v>
      </c>
      <c r="D24" s="161" t="s">
        <v>196</v>
      </c>
      <c r="E24" s="224">
        <v>4</v>
      </c>
      <c r="F24" s="360"/>
      <c r="G24" s="477" t="s">
        <v>108</v>
      </c>
      <c r="H24" s="374">
        <v>1</v>
      </c>
      <c r="I24" s="160" t="s">
        <v>196</v>
      </c>
      <c r="J24" s="224">
        <v>4</v>
      </c>
      <c r="K24" s="351"/>
      <c r="L24" s="351"/>
      <c r="M24" s="351"/>
      <c r="N24" s="351"/>
    </row>
    <row r="25" spans="1:14" ht="36" customHeight="1">
      <c r="A25" s="632"/>
      <c r="B25" s="636" t="s">
        <v>118</v>
      </c>
      <c r="C25" s="372">
        <v>1</v>
      </c>
      <c r="D25" s="57" t="s">
        <v>109</v>
      </c>
      <c r="E25" s="224">
        <v>3</v>
      </c>
      <c r="F25" s="360"/>
      <c r="G25" s="636" t="s">
        <v>118</v>
      </c>
      <c r="H25" s="372">
        <v>1</v>
      </c>
      <c r="I25" s="57" t="s">
        <v>109</v>
      </c>
      <c r="J25" s="224">
        <v>3</v>
      </c>
      <c r="K25" s="351"/>
      <c r="L25" s="351"/>
      <c r="M25" s="351"/>
      <c r="N25" s="351"/>
    </row>
    <row r="26" spans="1:14" ht="36" customHeight="1">
      <c r="A26" s="632"/>
      <c r="B26" s="636"/>
      <c r="C26" s="372">
        <v>2</v>
      </c>
      <c r="D26" s="375" t="s">
        <v>111</v>
      </c>
      <c r="E26" s="224">
        <v>3</v>
      </c>
      <c r="F26" s="360"/>
      <c r="G26" s="636"/>
      <c r="H26" s="372">
        <v>2</v>
      </c>
      <c r="I26" s="375" t="s">
        <v>111</v>
      </c>
      <c r="J26" s="224">
        <v>3</v>
      </c>
      <c r="K26" s="351"/>
      <c r="L26" s="351"/>
      <c r="M26" s="351"/>
      <c r="N26" s="351"/>
    </row>
    <row r="27" spans="1:14" ht="36" customHeight="1">
      <c r="A27" s="632"/>
      <c r="B27" s="636"/>
      <c r="C27" s="372">
        <v>3</v>
      </c>
      <c r="D27" s="57" t="s">
        <v>115</v>
      </c>
      <c r="E27" s="224">
        <v>4</v>
      </c>
      <c r="F27" s="360"/>
      <c r="G27" s="636"/>
      <c r="H27" s="372">
        <v>3</v>
      </c>
      <c r="I27" s="57" t="s">
        <v>115</v>
      </c>
      <c r="J27" s="224">
        <v>4</v>
      </c>
      <c r="K27" s="351"/>
      <c r="L27" s="351"/>
      <c r="M27" s="351"/>
      <c r="N27" s="351"/>
    </row>
    <row r="28" spans="1:14" ht="36" customHeight="1">
      <c r="A28" s="632"/>
      <c r="B28" s="636" t="s">
        <v>124</v>
      </c>
      <c r="C28" s="224">
        <v>1</v>
      </c>
      <c r="D28" s="376" t="s">
        <v>717</v>
      </c>
      <c r="E28" s="224">
        <v>3</v>
      </c>
      <c r="F28" s="360"/>
      <c r="G28" s="633" t="s">
        <v>124</v>
      </c>
      <c r="H28" s="377" t="s">
        <v>51</v>
      </c>
      <c r="I28" s="377" t="s">
        <v>52</v>
      </c>
      <c r="J28" s="378" t="s">
        <v>61</v>
      </c>
      <c r="K28" s="351"/>
      <c r="L28" s="351"/>
      <c r="M28" s="351"/>
      <c r="N28" s="351"/>
    </row>
    <row r="29" spans="1:14" ht="36" customHeight="1">
      <c r="A29" s="632"/>
      <c r="B29" s="636"/>
      <c r="C29" s="224">
        <v>2</v>
      </c>
      <c r="D29" s="80" t="s">
        <v>130</v>
      </c>
      <c r="E29" s="224">
        <v>3</v>
      </c>
      <c r="F29" s="360"/>
      <c r="G29" s="634"/>
      <c r="H29" s="224">
        <v>1</v>
      </c>
      <c r="I29" s="376" t="s">
        <v>717</v>
      </c>
      <c r="J29" s="224">
        <v>3</v>
      </c>
      <c r="K29" s="351"/>
      <c r="L29" s="351"/>
      <c r="M29" s="351"/>
      <c r="N29" s="351"/>
    </row>
    <row r="30" spans="1:14" ht="36" customHeight="1">
      <c r="A30" s="632"/>
      <c r="B30" s="636"/>
      <c r="C30" s="224">
        <v>3</v>
      </c>
      <c r="D30" s="80" t="s">
        <v>134</v>
      </c>
      <c r="E30" s="224">
        <v>4</v>
      </c>
      <c r="F30" s="360"/>
      <c r="G30" s="634"/>
      <c r="H30" s="224">
        <v>2</v>
      </c>
      <c r="I30" s="80" t="s">
        <v>130</v>
      </c>
      <c r="J30" s="224">
        <v>3</v>
      </c>
      <c r="K30" s="351"/>
      <c r="L30" s="351"/>
      <c r="M30" s="351"/>
      <c r="N30" s="351"/>
    </row>
    <row r="31" spans="1:11" ht="48" customHeight="1">
      <c r="A31" s="632"/>
      <c r="B31" s="636"/>
      <c r="C31" s="224">
        <v>4</v>
      </c>
      <c r="D31" s="80" t="s">
        <v>138</v>
      </c>
      <c r="E31" s="224">
        <v>4</v>
      </c>
      <c r="F31" s="360"/>
      <c r="G31" s="634"/>
      <c r="H31" s="224">
        <v>3</v>
      </c>
      <c r="I31" s="80" t="s">
        <v>134</v>
      </c>
      <c r="J31" s="224">
        <v>4</v>
      </c>
      <c r="K31" s="379"/>
    </row>
    <row r="32" spans="1:10" ht="39">
      <c r="A32" s="632"/>
      <c r="B32" s="636"/>
      <c r="C32" s="224">
        <v>5</v>
      </c>
      <c r="D32" s="380" t="s">
        <v>146</v>
      </c>
      <c r="E32" s="224">
        <v>4</v>
      </c>
      <c r="G32" s="634"/>
      <c r="H32" s="224">
        <v>4</v>
      </c>
      <c r="I32" s="80" t="s">
        <v>138</v>
      </c>
      <c r="J32" s="224">
        <v>4</v>
      </c>
    </row>
    <row r="33" spans="1:10" ht="82.5">
      <c r="A33" s="632"/>
      <c r="B33" s="636" t="s">
        <v>218</v>
      </c>
      <c r="C33" s="224">
        <v>1</v>
      </c>
      <c r="D33" s="152" t="s">
        <v>200</v>
      </c>
      <c r="E33" s="224">
        <v>4</v>
      </c>
      <c r="G33" s="636" t="s">
        <v>218</v>
      </c>
      <c r="H33" s="373">
        <v>1</v>
      </c>
      <c r="I33" s="152" t="s">
        <v>200</v>
      </c>
      <c r="J33" s="224">
        <v>3</v>
      </c>
    </row>
    <row r="34" spans="1:10" ht="54.75">
      <c r="A34" s="632"/>
      <c r="B34" s="636"/>
      <c r="C34" s="224">
        <v>2</v>
      </c>
      <c r="D34" s="152" t="s">
        <v>203</v>
      </c>
      <c r="E34" s="224">
        <v>4</v>
      </c>
      <c r="G34" s="636"/>
      <c r="H34" s="373">
        <v>2</v>
      </c>
      <c r="I34" s="152" t="s">
        <v>203</v>
      </c>
      <c r="J34" s="224">
        <v>3</v>
      </c>
    </row>
    <row r="35" spans="1:10" ht="41.25">
      <c r="A35" s="632"/>
      <c r="B35" s="636"/>
      <c r="C35" s="224">
        <v>3</v>
      </c>
      <c r="D35" s="381" t="s">
        <v>207</v>
      </c>
      <c r="E35" s="224">
        <v>4</v>
      </c>
      <c r="G35" s="636"/>
      <c r="H35" s="373">
        <v>3</v>
      </c>
      <c r="I35" s="381" t="s">
        <v>207</v>
      </c>
      <c r="J35" s="224">
        <v>4</v>
      </c>
    </row>
    <row r="36" spans="1:10" ht="54.75">
      <c r="A36" s="632"/>
      <c r="B36" s="636"/>
      <c r="C36" s="224">
        <v>4</v>
      </c>
      <c r="D36" s="381" t="s">
        <v>211</v>
      </c>
      <c r="E36" s="372">
        <v>3</v>
      </c>
      <c r="G36" s="636"/>
      <c r="H36" s="373">
        <v>4</v>
      </c>
      <c r="I36" s="381" t="s">
        <v>211</v>
      </c>
      <c r="J36" s="372">
        <v>3</v>
      </c>
    </row>
    <row r="37" spans="1:10" ht="41.25">
      <c r="A37" s="632"/>
      <c r="B37" s="636"/>
      <c r="C37" s="224">
        <v>5</v>
      </c>
      <c r="D37" s="381" t="s">
        <v>215</v>
      </c>
      <c r="E37" s="372">
        <v>4</v>
      </c>
      <c r="G37" s="636"/>
      <c r="H37" s="373">
        <v>5</v>
      </c>
      <c r="I37" s="381" t="s">
        <v>215</v>
      </c>
      <c r="J37" s="372">
        <v>4</v>
      </c>
    </row>
    <row r="38" spans="1:10" ht="52.5" customHeight="1">
      <c r="A38" s="632"/>
      <c r="B38" s="633" t="s">
        <v>257</v>
      </c>
      <c r="C38" s="224">
        <v>1</v>
      </c>
      <c r="D38" s="182" t="s">
        <v>225</v>
      </c>
      <c r="E38" s="224">
        <v>4</v>
      </c>
      <c r="G38" s="633" t="s">
        <v>257</v>
      </c>
      <c r="H38" s="224">
        <v>1</v>
      </c>
      <c r="I38" s="182" t="s">
        <v>225</v>
      </c>
      <c r="J38" s="224">
        <v>3</v>
      </c>
    </row>
    <row r="39" spans="1:10" ht="52.5">
      <c r="A39" s="632"/>
      <c r="B39" s="634"/>
      <c r="C39" s="224">
        <v>2</v>
      </c>
      <c r="D39" s="182" t="s">
        <v>229</v>
      </c>
      <c r="E39" s="224">
        <v>2</v>
      </c>
      <c r="G39" s="634"/>
      <c r="H39" s="224">
        <v>2</v>
      </c>
      <c r="I39" s="182" t="s">
        <v>229</v>
      </c>
      <c r="J39" s="224">
        <v>4</v>
      </c>
    </row>
    <row r="40" spans="1:10" ht="66">
      <c r="A40" s="632"/>
      <c r="B40" s="634"/>
      <c r="C40" s="224">
        <v>3</v>
      </c>
      <c r="D40" s="183" t="s">
        <v>233</v>
      </c>
      <c r="E40" s="224">
        <v>3</v>
      </c>
      <c r="G40" s="634"/>
      <c r="H40" s="224">
        <v>3</v>
      </c>
      <c r="I40" s="183" t="s">
        <v>233</v>
      </c>
      <c r="J40" s="224">
        <v>5</v>
      </c>
    </row>
    <row r="41" spans="1:10" ht="39">
      <c r="A41" s="632"/>
      <c r="B41" s="634"/>
      <c r="C41" s="224">
        <v>4</v>
      </c>
      <c r="D41" s="183" t="s">
        <v>265</v>
      </c>
      <c r="E41" s="224">
        <v>3</v>
      </c>
      <c r="G41" s="634"/>
      <c r="H41" s="224">
        <v>4</v>
      </c>
      <c r="I41" s="183" t="s">
        <v>265</v>
      </c>
      <c r="J41" s="224">
        <v>3</v>
      </c>
    </row>
    <row r="42" spans="1:10" ht="39">
      <c r="A42" s="632"/>
      <c r="B42" s="634"/>
      <c r="C42" s="224">
        <v>5</v>
      </c>
      <c r="D42" s="81" t="s">
        <v>241</v>
      </c>
      <c r="E42" s="224">
        <v>3</v>
      </c>
      <c r="G42" s="634"/>
      <c r="H42" s="224">
        <v>5</v>
      </c>
      <c r="I42" s="81" t="s">
        <v>241</v>
      </c>
      <c r="J42" s="224">
        <v>3</v>
      </c>
    </row>
    <row r="43" spans="1:10" ht="66">
      <c r="A43" s="632"/>
      <c r="B43" s="634"/>
      <c r="C43" s="224">
        <v>6</v>
      </c>
      <c r="D43" s="183" t="s">
        <v>245</v>
      </c>
      <c r="E43" s="224">
        <v>4</v>
      </c>
      <c r="G43" s="634"/>
      <c r="H43" s="224">
        <v>6</v>
      </c>
      <c r="I43" s="183" t="s">
        <v>245</v>
      </c>
      <c r="J43" s="224">
        <v>3</v>
      </c>
    </row>
    <row r="44" spans="1:10" ht="27">
      <c r="A44" s="632"/>
      <c r="B44" s="634"/>
      <c r="C44" s="224">
        <v>7</v>
      </c>
      <c r="D44" s="184" t="s">
        <v>266</v>
      </c>
      <c r="E44" s="224">
        <v>4</v>
      </c>
      <c r="G44" s="634"/>
      <c r="H44" s="224">
        <v>7</v>
      </c>
      <c r="I44" s="184" t="s">
        <v>266</v>
      </c>
      <c r="J44" s="224">
        <v>3</v>
      </c>
    </row>
    <row r="45" spans="1:10" ht="27">
      <c r="A45" s="632"/>
      <c r="B45" s="635"/>
      <c r="C45" s="224">
        <v>8</v>
      </c>
      <c r="D45" s="184" t="s">
        <v>253</v>
      </c>
      <c r="E45" s="224">
        <v>4</v>
      </c>
      <c r="G45" s="635"/>
      <c r="H45" s="224">
        <v>8</v>
      </c>
      <c r="I45" s="184" t="s">
        <v>253</v>
      </c>
      <c r="J45" s="224">
        <v>4</v>
      </c>
    </row>
    <row r="46" spans="1:10" ht="22.5">
      <c r="A46" s="632"/>
      <c r="B46" s="633" t="s">
        <v>301</v>
      </c>
      <c r="C46" s="304">
        <v>1</v>
      </c>
      <c r="D46" s="382" t="s">
        <v>286</v>
      </c>
      <c r="E46" s="304">
        <v>5</v>
      </c>
      <c r="G46" s="636" t="s">
        <v>301</v>
      </c>
      <c r="H46" s="304">
        <v>1</v>
      </c>
      <c r="I46" s="383" t="s">
        <v>286</v>
      </c>
      <c r="J46" s="384">
        <v>5</v>
      </c>
    </row>
    <row r="47" spans="1:10" ht="57">
      <c r="A47" s="632"/>
      <c r="B47" s="634"/>
      <c r="C47" s="304"/>
      <c r="D47" s="385" t="s">
        <v>290</v>
      </c>
      <c r="E47" s="304">
        <v>3</v>
      </c>
      <c r="G47" s="636"/>
      <c r="H47" s="304"/>
      <c r="I47" s="386" t="s">
        <v>290</v>
      </c>
      <c r="J47" s="387">
        <v>4</v>
      </c>
    </row>
    <row r="48" spans="1:10" ht="33.75">
      <c r="A48" s="632"/>
      <c r="B48" s="634"/>
      <c r="C48" s="304">
        <v>3</v>
      </c>
      <c r="D48" s="382" t="s">
        <v>294</v>
      </c>
      <c r="E48" s="304">
        <v>3</v>
      </c>
      <c r="G48" s="636"/>
      <c r="H48" s="304">
        <v>3</v>
      </c>
      <c r="I48" s="388" t="s">
        <v>294</v>
      </c>
      <c r="J48" s="387">
        <v>3</v>
      </c>
    </row>
    <row r="49" spans="1:10" ht="45">
      <c r="A49" s="632"/>
      <c r="B49" s="634"/>
      <c r="C49" s="304">
        <v>4</v>
      </c>
      <c r="D49" s="389" t="s">
        <v>297</v>
      </c>
      <c r="E49" s="304">
        <v>3</v>
      </c>
      <c r="G49" s="636"/>
      <c r="H49" s="304">
        <v>4</v>
      </c>
      <c r="I49" s="390" t="s">
        <v>297</v>
      </c>
      <c r="J49" s="387">
        <v>5</v>
      </c>
    </row>
    <row r="50" spans="1:10" ht="39" customHeight="1">
      <c r="A50" s="632"/>
      <c r="B50" s="633" t="s">
        <v>365</v>
      </c>
      <c r="C50" s="224">
        <v>1</v>
      </c>
      <c r="D50" s="80" t="s">
        <v>322</v>
      </c>
      <c r="E50" s="224">
        <v>4</v>
      </c>
      <c r="G50" s="636" t="s">
        <v>365</v>
      </c>
      <c r="H50" s="224">
        <v>1</v>
      </c>
      <c r="I50" s="80" t="s">
        <v>322</v>
      </c>
      <c r="J50" s="224">
        <v>4</v>
      </c>
    </row>
    <row r="51" spans="1:10" ht="26.25">
      <c r="A51" s="632"/>
      <c r="B51" s="634"/>
      <c r="C51" s="224">
        <v>2</v>
      </c>
      <c r="D51" s="81" t="s">
        <v>329</v>
      </c>
      <c r="E51" s="224">
        <v>4</v>
      </c>
      <c r="G51" s="636"/>
      <c r="H51" s="224">
        <v>2</v>
      </c>
      <c r="I51" s="81" t="s">
        <v>329</v>
      </c>
      <c r="J51" s="224">
        <v>4</v>
      </c>
    </row>
    <row r="52" spans="1:10" ht="26.25">
      <c r="A52" s="632"/>
      <c r="B52" s="634"/>
      <c r="C52" s="224">
        <v>3</v>
      </c>
      <c r="D52" s="80" t="s">
        <v>335</v>
      </c>
      <c r="E52" s="224">
        <v>3</v>
      </c>
      <c r="G52" s="636"/>
      <c r="H52" s="224">
        <v>3</v>
      </c>
      <c r="I52" s="80" t="s">
        <v>335</v>
      </c>
      <c r="J52" s="224">
        <v>3</v>
      </c>
    </row>
    <row r="53" spans="1:10" ht="39">
      <c r="A53" s="632"/>
      <c r="B53" s="634"/>
      <c r="C53" s="224">
        <v>4</v>
      </c>
      <c r="D53" s="80" t="s">
        <v>366</v>
      </c>
      <c r="E53" s="224">
        <v>3</v>
      </c>
      <c r="G53" s="636"/>
      <c r="H53" s="224">
        <v>4</v>
      </c>
      <c r="I53" s="80" t="s">
        <v>366</v>
      </c>
      <c r="J53" s="224">
        <v>3</v>
      </c>
    </row>
    <row r="54" spans="1:10" ht="52.5">
      <c r="A54" s="632"/>
      <c r="B54" s="634"/>
      <c r="C54" s="224">
        <v>5</v>
      </c>
      <c r="D54" s="80" t="s">
        <v>350</v>
      </c>
      <c r="E54" s="224">
        <v>3</v>
      </c>
      <c r="G54" s="636"/>
      <c r="H54" s="224">
        <v>5</v>
      </c>
      <c r="I54" s="80" t="s">
        <v>350</v>
      </c>
      <c r="J54" s="224">
        <v>3</v>
      </c>
    </row>
    <row r="55" spans="1:10" ht="26.25">
      <c r="A55" s="632"/>
      <c r="B55" s="634"/>
      <c r="C55" s="224">
        <v>6</v>
      </c>
      <c r="D55" s="80" t="s">
        <v>356</v>
      </c>
      <c r="E55" s="224">
        <v>3</v>
      </c>
      <c r="G55" s="636"/>
      <c r="H55" s="224">
        <v>6</v>
      </c>
      <c r="I55" s="80" t="s">
        <v>356</v>
      </c>
      <c r="J55" s="224">
        <v>3</v>
      </c>
    </row>
    <row r="56" spans="1:10" ht="26.25">
      <c r="A56" s="632"/>
      <c r="B56" s="634"/>
      <c r="C56" s="391">
        <v>7</v>
      </c>
      <c r="D56" s="80" t="s">
        <v>347</v>
      </c>
      <c r="E56" s="224">
        <v>3</v>
      </c>
      <c r="G56" s="636"/>
      <c r="H56" s="391">
        <v>7</v>
      </c>
      <c r="I56" s="80" t="s">
        <v>347</v>
      </c>
      <c r="J56" s="224">
        <v>3</v>
      </c>
    </row>
    <row r="57" spans="1:10" ht="26.25">
      <c r="A57" s="632"/>
      <c r="B57" s="636" t="s">
        <v>402</v>
      </c>
      <c r="C57" s="224">
        <v>1</v>
      </c>
      <c r="D57" s="80" t="s">
        <v>403</v>
      </c>
      <c r="E57" s="224">
        <v>3</v>
      </c>
      <c r="G57" s="636" t="s">
        <v>402</v>
      </c>
      <c r="H57" s="224">
        <v>1</v>
      </c>
      <c r="I57" s="80" t="s">
        <v>403</v>
      </c>
      <c r="J57" s="224">
        <v>5</v>
      </c>
    </row>
    <row r="58" spans="1:10" ht="39">
      <c r="A58" s="632"/>
      <c r="B58" s="636"/>
      <c r="C58" s="224">
        <v>2</v>
      </c>
      <c r="D58" s="380" t="s">
        <v>400</v>
      </c>
      <c r="E58" s="224">
        <v>3</v>
      </c>
      <c r="G58" s="636"/>
      <c r="H58" s="224">
        <v>2</v>
      </c>
      <c r="I58" s="380" t="s">
        <v>400</v>
      </c>
      <c r="J58" s="224">
        <v>4</v>
      </c>
    </row>
    <row r="59" spans="1:10" ht="26.25">
      <c r="A59" s="632"/>
      <c r="B59" s="636"/>
      <c r="C59" s="224">
        <v>3</v>
      </c>
      <c r="D59" s="80" t="s">
        <v>386</v>
      </c>
      <c r="E59" s="224">
        <v>3</v>
      </c>
      <c r="G59" s="636"/>
      <c r="H59" s="224">
        <v>3</v>
      </c>
      <c r="I59" s="80" t="s">
        <v>386</v>
      </c>
      <c r="J59" s="224">
        <v>5</v>
      </c>
    </row>
    <row r="60" spans="1:10" ht="52.5">
      <c r="A60" s="632"/>
      <c r="B60" s="636"/>
      <c r="C60" s="224">
        <v>4</v>
      </c>
      <c r="D60" s="80" t="s">
        <v>390</v>
      </c>
      <c r="E60" s="224">
        <v>3</v>
      </c>
      <c r="G60" s="636"/>
      <c r="H60" s="224">
        <v>4</v>
      </c>
      <c r="I60" s="80" t="s">
        <v>390</v>
      </c>
      <c r="J60" s="224">
        <v>4</v>
      </c>
    </row>
    <row r="61" spans="1:10" ht="12.75">
      <c r="A61" s="632"/>
      <c r="B61" s="636"/>
      <c r="C61" s="224">
        <v>5</v>
      </c>
      <c r="D61" s="392" t="s">
        <v>401</v>
      </c>
      <c r="E61" s="224">
        <v>3</v>
      </c>
      <c r="G61" s="636"/>
      <c r="H61" s="224">
        <v>5</v>
      </c>
      <c r="I61" s="392" t="s">
        <v>401</v>
      </c>
      <c r="J61" s="224">
        <v>3</v>
      </c>
    </row>
    <row r="62" spans="1:10" ht="39">
      <c r="A62" s="632"/>
      <c r="B62" s="636"/>
      <c r="C62" s="224">
        <v>6</v>
      </c>
      <c r="D62" s="80" t="s">
        <v>396</v>
      </c>
      <c r="E62" s="562">
        <v>3</v>
      </c>
      <c r="G62" s="636"/>
      <c r="H62" s="224">
        <v>6</v>
      </c>
      <c r="I62" s="80" t="s">
        <v>396</v>
      </c>
      <c r="J62" s="562">
        <v>3</v>
      </c>
    </row>
    <row r="63" spans="1:10" ht="39" customHeight="1">
      <c r="A63" s="632"/>
      <c r="B63" s="633" t="s">
        <v>462</v>
      </c>
      <c r="C63" s="321">
        <v>1</v>
      </c>
      <c r="D63" s="258" t="s">
        <v>417</v>
      </c>
      <c r="E63" s="321">
        <v>4</v>
      </c>
      <c r="G63" s="633" t="s">
        <v>462</v>
      </c>
      <c r="H63" s="321">
        <v>1</v>
      </c>
      <c r="I63" s="258" t="s">
        <v>417</v>
      </c>
      <c r="J63" s="321">
        <v>4</v>
      </c>
    </row>
    <row r="64" spans="1:10" ht="39">
      <c r="A64" s="632"/>
      <c r="B64" s="634"/>
      <c r="C64" s="321">
        <v>2</v>
      </c>
      <c r="D64" s="258" t="s">
        <v>421</v>
      </c>
      <c r="E64" s="321">
        <v>3</v>
      </c>
      <c r="G64" s="634"/>
      <c r="H64" s="321">
        <v>2</v>
      </c>
      <c r="I64" s="258" t="s">
        <v>421</v>
      </c>
      <c r="J64" s="321">
        <v>5</v>
      </c>
    </row>
    <row r="65" spans="1:10" ht="39">
      <c r="A65" s="632"/>
      <c r="B65" s="634"/>
      <c r="C65" s="321">
        <v>3</v>
      </c>
      <c r="D65" s="258" t="s">
        <v>425</v>
      </c>
      <c r="E65" s="321">
        <v>3</v>
      </c>
      <c r="G65" s="634"/>
      <c r="H65" s="321">
        <v>3</v>
      </c>
      <c r="I65" s="258" t="s">
        <v>425</v>
      </c>
      <c r="J65" s="321">
        <v>5</v>
      </c>
    </row>
    <row r="66" spans="1:10" ht="52.5">
      <c r="A66" s="632"/>
      <c r="B66" s="634"/>
      <c r="C66" s="321">
        <v>4</v>
      </c>
      <c r="D66" s="81" t="s">
        <v>429</v>
      </c>
      <c r="E66" s="321">
        <v>4</v>
      </c>
      <c r="G66" s="634"/>
      <c r="H66" s="321">
        <v>4</v>
      </c>
      <c r="I66" s="81" t="s">
        <v>429</v>
      </c>
      <c r="J66" s="321">
        <v>4</v>
      </c>
    </row>
    <row r="67" spans="1:10" ht="39">
      <c r="A67" s="632"/>
      <c r="B67" s="634"/>
      <c r="C67" s="321">
        <v>5</v>
      </c>
      <c r="D67" s="80" t="s">
        <v>433</v>
      </c>
      <c r="E67" s="321">
        <v>3</v>
      </c>
      <c r="G67" s="634"/>
      <c r="H67" s="321">
        <v>5</v>
      </c>
      <c r="I67" s="80" t="s">
        <v>433</v>
      </c>
      <c r="J67" s="321">
        <v>3</v>
      </c>
    </row>
    <row r="68" spans="1:10" ht="39">
      <c r="A68" s="632"/>
      <c r="B68" s="634"/>
      <c r="C68" s="321">
        <v>6</v>
      </c>
      <c r="D68" s="80" t="s">
        <v>437</v>
      </c>
      <c r="E68" s="321">
        <v>4</v>
      </c>
      <c r="G68" s="634"/>
      <c r="H68" s="321">
        <v>6</v>
      </c>
      <c r="I68" s="80" t="s">
        <v>437</v>
      </c>
      <c r="J68" s="321">
        <v>3</v>
      </c>
    </row>
    <row r="69" spans="1:10" ht="39">
      <c r="A69" s="632"/>
      <c r="B69" s="634"/>
      <c r="C69" s="321">
        <v>7</v>
      </c>
      <c r="D69" s="80" t="s">
        <v>441</v>
      </c>
      <c r="E69" s="321">
        <v>3</v>
      </c>
      <c r="G69" s="634"/>
      <c r="H69" s="321">
        <v>7</v>
      </c>
      <c r="I69" s="346" t="s">
        <v>441</v>
      </c>
      <c r="J69" s="393">
        <v>3</v>
      </c>
    </row>
    <row r="70" spans="1:10" ht="66">
      <c r="A70" s="632"/>
      <c r="B70" s="634"/>
      <c r="C70" s="321">
        <v>8</v>
      </c>
      <c r="D70" s="80" t="s">
        <v>445</v>
      </c>
      <c r="E70" s="321">
        <v>4</v>
      </c>
      <c r="G70" s="634"/>
      <c r="H70" s="321">
        <v>8</v>
      </c>
      <c r="I70" s="80" t="s">
        <v>445</v>
      </c>
      <c r="J70" s="321">
        <v>4</v>
      </c>
    </row>
    <row r="71" spans="1:10" ht="39">
      <c r="A71" s="632"/>
      <c r="B71" s="634"/>
      <c r="C71" s="321">
        <v>9</v>
      </c>
      <c r="D71" s="394" t="s">
        <v>449</v>
      </c>
      <c r="E71" s="321">
        <v>3</v>
      </c>
      <c r="G71" s="634"/>
      <c r="H71" s="321">
        <v>9</v>
      </c>
      <c r="I71" s="80" t="s">
        <v>449</v>
      </c>
      <c r="J71" s="321">
        <v>4</v>
      </c>
    </row>
    <row r="72" spans="1:10" ht="52.5">
      <c r="A72" s="632"/>
      <c r="B72" s="634"/>
      <c r="C72" s="321">
        <v>10</v>
      </c>
      <c r="D72" s="346" t="s">
        <v>453</v>
      </c>
      <c r="E72" s="321">
        <v>3</v>
      </c>
      <c r="G72" s="634"/>
      <c r="H72" s="321">
        <v>10</v>
      </c>
      <c r="I72" s="80" t="s">
        <v>453</v>
      </c>
      <c r="J72" s="321">
        <v>4</v>
      </c>
    </row>
    <row r="73" spans="1:10" ht="52.5">
      <c r="A73" s="632"/>
      <c r="B73" s="635"/>
      <c r="C73" s="321">
        <v>11</v>
      </c>
      <c r="D73" s="80" t="s">
        <v>457</v>
      </c>
      <c r="E73" s="321">
        <v>3</v>
      </c>
      <c r="G73" s="635"/>
      <c r="H73" s="321">
        <v>11</v>
      </c>
      <c r="I73" s="81" t="s">
        <v>713</v>
      </c>
      <c r="J73" s="321">
        <v>4</v>
      </c>
    </row>
    <row r="74" spans="1:10" ht="41.25">
      <c r="A74" s="632"/>
      <c r="B74" s="633" t="s">
        <v>545</v>
      </c>
      <c r="C74" s="224">
        <v>1</v>
      </c>
      <c r="D74" s="268" t="s">
        <v>526</v>
      </c>
      <c r="E74" s="224">
        <v>3</v>
      </c>
      <c r="G74" s="633" t="s">
        <v>545</v>
      </c>
      <c r="H74" s="224">
        <v>1</v>
      </c>
      <c r="I74" s="268" t="s">
        <v>526</v>
      </c>
      <c r="J74" s="224">
        <v>3</v>
      </c>
    </row>
    <row r="75" spans="1:10" ht="27">
      <c r="A75" s="632"/>
      <c r="B75" s="634"/>
      <c r="C75" s="224">
        <v>2</v>
      </c>
      <c r="D75" s="268" t="s">
        <v>530</v>
      </c>
      <c r="E75" s="224">
        <v>3</v>
      </c>
      <c r="G75" s="634"/>
      <c r="H75" s="224">
        <v>2</v>
      </c>
      <c r="I75" s="268" t="s">
        <v>530</v>
      </c>
      <c r="J75" s="224">
        <v>4</v>
      </c>
    </row>
    <row r="76" spans="1:10" ht="41.25">
      <c r="A76" s="632"/>
      <c r="B76" s="634"/>
      <c r="C76" s="224">
        <v>3</v>
      </c>
      <c r="D76" s="268" t="s">
        <v>534</v>
      </c>
      <c r="E76" s="224">
        <v>4</v>
      </c>
      <c r="G76" s="634"/>
      <c r="H76" s="224">
        <v>3</v>
      </c>
      <c r="I76" s="268" t="s">
        <v>534</v>
      </c>
      <c r="J76" s="224">
        <v>4</v>
      </c>
    </row>
    <row r="77" spans="1:10" ht="54.75">
      <c r="A77" s="632"/>
      <c r="B77" s="634"/>
      <c r="C77" s="224">
        <v>4</v>
      </c>
      <c r="D77" s="268" t="s">
        <v>538</v>
      </c>
      <c r="E77" s="224">
        <v>3</v>
      </c>
      <c r="G77" s="634"/>
      <c r="H77" s="224">
        <v>4</v>
      </c>
      <c r="I77" s="268" t="s">
        <v>538</v>
      </c>
      <c r="J77" s="224">
        <v>4</v>
      </c>
    </row>
    <row r="78" spans="1:10" ht="27">
      <c r="A78" s="632"/>
      <c r="B78" s="634"/>
      <c r="C78" s="224">
        <v>5</v>
      </c>
      <c r="D78" s="269" t="s">
        <v>542</v>
      </c>
      <c r="E78" s="224">
        <v>3</v>
      </c>
      <c r="G78" s="634"/>
      <c r="H78" s="224">
        <v>5</v>
      </c>
      <c r="I78" s="269" t="s">
        <v>542</v>
      </c>
      <c r="J78" s="224">
        <v>3</v>
      </c>
    </row>
    <row r="79" spans="1:10" ht="63" customHeight="1">
      <c r="A79" s="632"/>
      <c r="B79" s="633" t="s">
        <v>585</v>
      </c>
      <c r="C79" s="395">
        <v>1</v>
      </c>
      <c r="D79" s="284" t="s">
        <v>718</v>
      </c>
      <c r="E79" s="146">
        <v>3</v>
      </c>
      <c r="G79" s="633" t="s">
        <v>585</v>
      </c>
      <c r="H79" s="396">
        <v>1</v>
      </c>
      <c r="I79" s="284" t="s">
        <v>718</v>
      </c>
      <c r="J79" s="146">
        <v>3</v>
      </c>
    </row>
    <row r="80" spans="1:10" ht="62.25">
      <c r="A80" s="632"/>
      <c r="B80" s="634"/>
      <c r="C80" s="373">
        <v>2</v>
      </c>
      <c r="D80" s="285" t="s">
        <v>566</v>
      </c>
      <c r="E80" s="146">
        <v>3</v>
      </c>
      <c r="G80" s="634"/>
      <c r="H80" s="224">
        <v>2</v>
      </c>
      <c r="I80" s="285" t="s">
        <v>566</v>
      </c>
      <c r="J80" s="146">
        <v>3</v>
      </c>
    </row>
    <row r="81" spans="1:10" ht="78">
      <c r="A81" s="632"/>
      <c r="B81" s="634"/>
      <c r="C81" s="373">
        <v>3</v>
      </c>
      <c r="D81" s="285" t="s">
        <v>570</v>
      </c>
      <c r="E81" s="146">
        <v>4</v>
      </c>
      <c r="G81" s="634"/>
      <c r="H81" s="224">
        <v>3</v>
      </c>
      <c r="I81" s="285" t="s">
        <v>570</v>
      </c>
      <c r="J81" s="146">
        <v>3</v>
      </c>
    </row>
    <row r="82" spans="1:10" ht="46.5">
      <c r="A82" s="632"/>
      <c r="B82" s="634"/>
      <c r="C82" s="373">
        <v>4</v>
      </c>
      <c r="D82" s="285" t="s">
        <v>574</v>
      </c>
      <c r="E82" s="146">
        <v>3</v>
      </c>
      <c r="G82" s="634"/>
      <c r="H82" s="224">
        <v>4</v>
      </c>
      <c r="I82" s="285" t="s">
        <v>574</v>
      </c>
      <c r="J82" s="146">
        <v>3</v>
      </c>
    </row>
    <row r="83" spans="1:10" ht="63" thickBot="1">
      <c r="A83" s="632"/>
      <c r="B83" s="634"/>
      <c r="C83" s="373">
        <v>5</v>
      </c>
      <c r="D83" s="285" t="s">
        <v>578</v>
      </c>
      <c r="E83" s="146">
        <v>3</v>
      </c>
      <c r="G83" s="634"/>
      <c r="H83" s="224">
        <v>5</v>
      </c>
      <c r="I83" s="285" t="s">
        <v>578</v>
      </c>
      <c r="J83" s="146">
        <v>4</v>
      </c>
    </row>
    <row r="84" spans="1:10" ht="125.25" thickBot="1">
      <c r="A84" s="632"/>
      <c r="B84" s="634"/>
      <c r="C84" s="373">
        <v>6</v>
      </c>
      <c r="D84" s="285" t="s">
        <v>719</v>
      </c>
      <c r="E84" s="146">
        <v>3</v>
      </c>
      <c r="G84" s="634"/>
      <c r="H84" s="224">
        <v>6</v>
      </c>
      <c r="I84" s="285" t="s">
        <v>719</v>
      </c>
      <c r="J84" s="286">
        <v>3</v>
      </c>
    </row>
    <row r="85" spans="1:10" ht="100.5" customHeight="1">
      <c r="A85" s="632"/>
      <c r="B85" s="488" t="s">
        <v>613</v>
      </c>
      <c r="C85" s="224">
        <v>1</v>
      </c>
      <c r="D85" s="149" t="s">
        <v>608</v>
      </c>
      <c r="E85" s="514">
        <v>3</v>
      </c>
      <c r="G85" s="489" t="s">
        <v>613</v>
      </c>
      <c r="H85" s="224">
        <v>1</v>
      </c>
      <c r="I85" s="149" t="s">
        <v>608</v>
      </c>
      <c r="J85" s="514">
        <v>3</v>
      </c>
    </row>
    <row r="86" spans="1:10" ht="88.5" customHeight="1">
      <c r="A86" s="486"/>
      <c r="B86" s="477" t="s">
        <v>630</v>
      </c>
      <c r="C86" s="224">
        <v>1</v>
      </c>
      <c r="D86" s="397" t="s">
        <v>628</v>
      </c>
      <c r="E86" s="396">
        <v>2</v>
      </c>
      <c r="G86" s="477" t="s">
        <v>630</v>
      </c>
      <c r="H86" s="224">
        <v>1</v>
      </c>
      <c r="I86" s="398" t="s">
        <v>628</v>
      </c>
      <c r="J86" s="224">
        <v>3</v>
      </c>
    </row>
    <row r="87" spans="1:10" ht="81.75" customHeight="1">
      <c r="A87" s="490"/>
      <c r="B87" s="515" t="s">
        <v>648</v>
      </c>
      <c r="C87" s="224">
        <v>1</v>
      </c>
      <c r="D87" s="261" t="s">
        <v>761</v>
      </c>
      <c r="E87" s="224">
        <v>1</v>
      </c>
      <c r="G87" s="515" t="s">
        <v>648</v>
      </c>
      <c r="H87" s="224">
        <v>1</v>
      </c>
      <c r="I87" s="261" t="s">
        <v>761</v>
      </c>
      <c r="J87" s="224">
        <v>1</v>
      </c>
    </row>
    <row r="88" spans="1:10" ht="38.25" customHeight="1">
      <c r="A88" s="486"/>
      <c r="B88" s="647" t="s">
        <v>174</v>
      </c>
      <c r="C88" s="224">
        <v>1</v>
      </c>
      <c r="D88" s="160" t="s">
        <v>670</v>
      </c>
      <c r="E88" s="224">
        <v>1</v>
      </c>
      <c r="G88" s="647" t="s">
        <v>174</v>
      </c>
      <c r="H88" s="224">
        <v>1</v>
      </c>
      <c r="I88" s="160" t="s">
        <v>664</v>
      </c>
      <c r="J88" s="224">
        <v>3</v>
      </c>
    </row>
    <row r="89" spans="1:10" ht="54.75">
      <c r="A89" s="486"/>
      <c r="B89" s="648"/>
      <c r="C89" s="224">
        <v>3</v>
      </c>
      <c r="D89" s="160" t="s">
        <v>654</v>
      </c>
      <c r="E89" s="224">
        <v>3</v>
      </c>
      <c r="G89" s="648"/>
      <c r="H89" s="224">
        <v>3</v>
      </c>
      <c r="I89" s="160" t="s">
        <v>654</v>
      </c>
      <c r="J89" s="224">
        <v>3</v>
      </c>
    </row>
    <row r="90" spans="1:10" ht="54.75">
      <c r="A90" s="487"/>
      <c r="B90" s="648"/>
      <c r="C90" s="224">
        <v>4</v>
      </c>
      <c r="D90" s="160" t="s">
        <v>658</v>
      </c>
      <c r="E90" s="224">
        <v>4</v>
      </c>
      <c r="G90" s="648"/>
      <c r="H90" s="224">
        <v>4</v>
      </c>
      <c r="I90" s="160" t="s">
        <v>658</v>
      </c>
      <c r="J90" s="224">
        <v>4</v>
      </c>
    </row>
    <row r="91" spans="1:10" ht="69">
      <c r="A91"/>
      <c r="B91" s="648"/>
      <c r="C91" s="224">
        <v>5</v>
      </c>
      <c r="D91" s="160" t="s">
        <v>662</v>
      </c>
      <c r="E91" s="224">
        <v>3</v>
      </c>
      <c r="G91" s="648"/>
      <c r="H91" s="224">
        <v>5</v>
      </c>
      <c r="I91" s="160" t="s">
        <v>662</v>
      </c>
      <c r="J91" s="224">
        <v>4</v>
      </c>
    </row>
  </sheetData>
  <sheetProtection/>
  <mergeCells count="46">
    <mergeCell ref="B88:B91"/>
    <mergeCell ref="G88:G91"/>
    <mergeCell ref="G79:G84"/>
    <mergeCell ref="B74:B78"/>
    <mergeCell ref="G74:G78"/>
    <mergeCell ref="B79:B84"/>
    <mergeCell ref="G28:G32"/>
    <mergeCell ref="B28:B32"/>
    <mergeCell ref="C1:D4"/>
    <mergeCell ref="E1:F1"/>
    <mergeCell ref="E2:F2"/>
    <mergeCell ref="E3:F3"/>
    <mergeCell ref="E4:F4"/>
    <mergeCell ref="H5:K5"/>
    <mergeCell ref="C5:F5"/>
    <mergeCell ref="B25:B27"/>
    <mergeCell ref="B20:B23"/>
    <mergeCell ref="G20:G23"/>
    <mergeCell ref="G25:G27"/>
    <mergeCell ref="G15:G19"/>
    <mergeCell ref="B15:B19"/>
    <mergeCell ref="G63:G73"/>
    <mergeCell ref="B63:B73"/>
    <mergeCell ref="G33:G37"/>
    <mergeCell ref="B33:B37"/>
    <mergeCell ref="B38:B45"/>
    <mergeCell ref="G38:G45"/>
    <mergeCell ref="B46:B49"/>
    <mergeCell ref="G46:G49"/>
    <mergeCell ref="B50:B56"/>
    <mergeCell ref="G50:G56"/>
    <mergeCell ref="B57:B62"/>
    <mergeCell ref="G57:G62"/>
    <mergeCell ref="A15:A19"/>
    <mergeCell ref="A20:A23"/>
    <mergeCell ref="A25:A27"/>
    <mergeCell ref="A28:A32"/>
    <mergeCell ref="A33:A37"/>
    <mergeCell ref="A73:A77"/>
    <mergeCell ref="A78:A83"/>
    <mergeCell ref="A84:A85"/>
    <mergeCell ref="A38:A45"/>
    <mergeCell ref="A46:A49"/>
    <mergeCell ref="A50:A55"/>
    <mergeCell ref="A56:A61"/>
    <mergeCell ref="A62:A72"/>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N97"/>
  <sheetViews>
    <sheetView zoomScalePageLayoutView="0" workbookViewId="0" topLeftCell="A1">
      <selection activeCell="L71" sqref="L71"/>
    </sheetView>
  </sheetViews>
  <sheetFormatPr defaultColWidth="12" defaultRowHeight="10.5"/>
  <cols>
    <col min="2" max="2" width="16.16015625" style="0" customWidth="1"/>
    <col min="3" max="3" width="23.5" style="0" customWidth="1"/>
    <col min="4" max="4" width="25.83203125" style="0" customWidth="1"/>
    <col min="8" max="9" width="12" style="70" customWidth="1"/>
  </cols>
  <sheetData>
    <row r="1" spans="3:14" ht="14.25">
      <c r="C1" s="662"/>
      <c r="D1" s="652" t="s">
        <v>0</v>
      </c>
      <c r="E1" s="652"/>
      <c r="F1" s="652"/>
      <c r="G1" s="652"/>
      <c r="H1" s="652"/>
      <c r="I1" s="61"/>
      <c r="J1" s="38"/>
      <c r="K1" s="38"/>
      <c r="L1" s="38"/>
      <c r="M1" s="38"/>
      <c r="N1" s="38"/>
    </row>
    <row r="2" spans="3:14" ht="14.25">
      <c r="C2" s="663"/>
      <c r="D2" s="653" t="s">
        <v>1</v>
      </c>
      <c r="E2" s="653"/>
      <c r="F2" s="653"/>
      <c r="G2" s="653"/>
      <c r="H2" s="653"/>
      <c r="I2" s="62"/>
      <c r="J2" s="39"/>
      <c r="K2" s="39"/>
      <c r="L2" s="39"/>
      <c r="M2" s="39"/>
      <c r="N2" s="39"/>
    </row>
    <row r="3" spans="3:14" ht="12.75">
      <c r="C3" s="663"/>
      <c r="D3" s="654" t="s">
        <v>2</v>
      </c>
      <c r="E3" s="654"/>
      <c r="F3" s="654"/>
      <c r="G3" s="654"/>
      <c r="H3" s="654"/>
      <c r="I3" s="63"/>
      <c r="J3" s="40"/>
      <c r="K3" s="40"/>
      <c r="L3" s="40"/>
      <c r="M3" s="40"/>
      <c r="N3" s="40"/>
    </row>
    <row r="4" spans="3:14" ht="14.25">
      <c r="C4" s="664"/>
      <c r="D4" s="653" t="s">
        <v>3</v>
      </c>
      <c r="E4" s="653"/>
      <c r="F4" s="653"/>
      <c r="G4" s="653"/>
      <c r="H4" s="653"/>
      <c r="I4" s="62"/>
      <c r="J4" s="39"/>
      <c r="K4" s="39"/>
      <c r="L4" s="39"/>
      <c r="M4" s="39"/>
      <c r="N4" s="39"/>
    </row>
    <row r="5" spans="3:14" ht="14.25">
      <c r="C5" s="24"/>
      <c r="D5" s="658" t="s">
        <v>62</v>
      </c>
      <c r="E5" s="658"/>
      <c r="F5" s="658"/>
      <c r="G5" s="658"/>
      <c r="H5" s="658"/>
      <c r="I5" s="64"/>
      <c r="J5" s="24"/>
      <c r="K5" s="24"/>
      <c r="L5" s="24"/>
      <c r="M5" s="24"/>
      <c r="N5" s="24"/>
    </row>
    <row r="6" spans="3:14" ht="15" thickBot="1">
      <c r="C6" s="24"/>
      <c r="D6" s="24"/>
      <c r="E6" s="24"/>
      <c r="F6" s="24"/>
      <c r="G6" s="24"/>
      <c r="H6" s="64"/>
      <c r="I6" s="64"/>
      <c r="J6" s="24"/>
      <c r="K6" s="24"/>
      <c r="L6" s="24"/>
      <c r="M6" s="24"/>
      <c r="N6" s="24"/>
    </row>
    <row r="7" spans="3:14" ht="14.25">
      <c r="C7" s="656" t="s">
        <v>63</v>
      </c>
      <c r="D7" s="655" t="s">
        <v>64</v>
      </c>
      <c r="E7" s="655"/>
      <c r="F7" s="655"/>
      <c r="G7" s="655"/>
      <c r="H7" s="655"/>
      <c r="I7" s="64"/>
      <c r="J7" s="24"/>
      <c r="K7" s="24"/>
      <c r="L7" s="24"/>
      <c r="M7" s="24"/>
      <c r="N7" s="24"/>
    </row>
    <row r="8" spans="3:14" ht="14.25">
      <c r="C8" s="657"/>
      <c r="D8" s="27" t="s">
        <v>65</v>
      </c>
      <c r="E8" s="27" t="s">
        <v>66</v>
      </c>
      <c r="F8" s="27" t="s">
        <v>67</v>
      </c>
      <c r="G8" s="27" t="s">
        <v>68</v>
      </c>
      <c r="H8" s="65" t="s">
        <v>69</v>
      </c>
      <c r="I8" s="64"/>
      <c r="J8" s="24"/>
      <c r="K8" s="24"/>
      <c r="L8" s="24"/>
      <c r="M8" s="24"/>
      <c r="N8" s="24"/>
    </row>
    <row r="9" spans="3:14" ht="14.25">
      <c r="C9" s="25" t="s">
        <v>70</v>
      </c>
      <c r="D9" s="29" t="s">
        <v>39</v>
      </c>
      <c r="E9" s="29" t="s">
        <v>39</v>
      </c>
      <c r="F9" s="30" t="s">
        <v>71</v>
      </c>
      <c r="G9" s="31" t="s">
        <v>36</v>
      </c>
      <c r="H9" s="66" t="s">
        <v>36</v>
      </c>
      <c r="I9" s="64"/>
      <c r="J9" s="24"/>
      <c r="K9" s="24"/>
      <c r="L9" s="24"/>
      <c r="M9" s="24"/>
      <c r="N9" s="24"/>
    </row>
    <row r="10" spans="3:14" ht="14.25">
      <c r="C10" s="25" t="s">
        <v>72</v>
      </c>
      <c r="D10" s="29" t="s">
        <v>39</v>
      </c>
      <c r="E10" s="29" t="s">
        <v>39</v>
      </c>
      <c r="F10" s="30" t="s">
        <v>71</v>
      </c>
      <c r="G10" s="31" t="s">
        <v>36</v>
      </c>
      <c r="H10" s="67" t="s">
        <v>48</v>
      </c>
      <c r="I10" s="64"/>
      <c r="J10" s="24"/>
      <c r="K10" s="24"/>
      <c r="L10" s="24"/>
      <c r="M10" s="24"/>
      <c r="N10" s="24"/>
    </row>
    <row r="11" spans="3:14" ht="14.25">
      <c r="C11" s="25" t="s">
        <v>73</v>
      </c>
      <c r="D11" s="29" t="s">
        <v>39</v>
      </c>
      <c r="E11" s="30" t="s">
        <v>71</v>
      </c>
      <c r="F11" s="32" t="s">
        <v>36</v>
      </c>
      <c r="G11" s="28" t="s">
        <v>48</v>
      </c>
      <c r="H11" s="67" t="s">
        <v>48</v>
      </c>
      <c r="I11" s="64"/>
      <c r="J11" s="24"/>
      <c r="K11" s="24"/>
      <c r="L11" s="24"/>
      <c r="M11" s="24"/>
      <c r="N11" s="24"/>
    </row>
    <row r="12" spans="3:14" ht="14.25">
      <c r="C12" s="25" t="s">
        <v>74</v>
      </c>
      <c r="D12" s="30" t="s">
        <v>71</v>
      </c>
      <c r="E12" s="31" t="s">
        <v>36</v>
      </c>
      <c r="F12" s="31" t="s">
        <v>36</v>
      </c>
      <c r="G12" s="28" t="s">
        <v>48</v>
      </c>
      <c r="H12" s="67" t="s">
        <v>48</v>
      </c>
      <c r="I12" s="64"/>
      <c r="J12" s="24"/>
      <c r="K12" s="24"/>
      <c r="L12" s="24"/>
      <c r="M12" s="24"/>
      <c r="N12" s="24"/>
    </row>
    <row r="13" spans="3:14" ht="14.25">
      <c r="C13" s="25" t="s">
        <v>75</v>
      </c>
      <c r="D13" s="31" t="s">
        <v>36</v>
      </c>
      <c r="E13" s="31" t="s">
        <v>36</v>
      </c>
      <c r="F13" s="28" t="s">
        <v>48</v>
      </c>
      <c r="G13" s="28" t="s">
        <v>48</v>
      </c>
      <c r="H13" s="67" t="s">
        <v>48</v>
      </c>
      <c r="I13" s="64"/>
      <c r="J13" s="24"/>
      <c r="K13" s="24"/>
      <c r="L13" s="24"/>
      <c r="M13" s="24"/>
      <c r="N13" s="24"/>
    </row>
    <row r="15" spans="3:14" ht="14.25">
      <c r="C15" s="26" t="s">
        <v>39</v>
      </c>
      <c r="D15" s="34" t="s">
        <v>76</v>
      </c>
      <c r="E15" s="35"/>
      <c r="F15" s="35"/>
      <c r="G15" s="35"/>
      <c r="H15" s="68"/>
      <c r="I15" s="64"/>
      <c r="J15" s="24"/>
      <c r="K15" s="24"/>
      <c r="L15" s="24"/>
      <c r="M15" s="24"/>
      <c r="N15" s="24"/>
    </row>
    <row r="16" spans="3:14" ht="14.25">
      <c r="C16" s="26" t="s">
        <v>71</v>
      </c>
      <c r="D16" s="34" t="s">
        <v>77</v>
      </c>
      <c r="E16" s="35"/>
      <c r="F16" s="35"/>
      <c r="G16" s="35"/>
      <c r="H16" s="68"/>
      <c r="I16" s="64"/>
      <c r="J16" s="24"/>
      <c r="K16" s="24"/>
      <c r="L16" s="24"/>
      <c r="M16" s="24"/>
      <c r="N16" s="24"/>
    </row>
    <row r="17" spans="3:9" ht="14.25">
      <c r="C17" s="26" t="s">
        <v>36</v>
      </c>
      <c r="D17" s="33" t="s">
        <v>78</v>
      </c>
      <c r="E17" s="33"/>
      <c r="F17" s="33"/>
      <c r="G17" s="33"/>
      <c r="H17" s="37"/>
      <c r="I17" s="64"/>
    </row>
    <row r="18" spans="3:9" ht="14.25">
      <c r="C18" s="26" t="s">
        <v>48</v>
      </c>
      <c r="D18" s="25" t="s">
        <v>79</v>
      </c>
      <c r="E18" s="25"/>
      <c r="F18" s="25"/>
      <c r="G18" s="25"/>
      <c r="H18" s="37"/>
      <c r="I18" s="64"/>
    </row>
    <row r="22" spans="3:9" s="44" customFormat="1" ht="42.75">
      <c r="C22" s="41" t="s">
        <v>51</v>
      </c>
      <c r="D22" s="41" t="s">
        <v>52</v>
      </c>
      <c r="E22" s="42" t="s">
        <v>61</v>
      </c>
      <c r="F22" s="42" t="s">
        <v>53</v>
      </c>
      <c r="G22" s="43" t="s">
        <v>80</v>
      </c>
      <c r="H22" s="41" t="s">
        <v>81</v>
      </c>
      <c r="I22" s="69" t="s">
        <v>82</v>
      </c>
    </row>
    <row r="23" spans="1:9" ht="39" customHeight="1">
      <c r="A23" s="649">
        <v>1</v>
      </c>
      <c r="B23" s="659" t="s">
        <v>2</v>
      </c>
      <c r="C23" s="37">
        <v>1</v>
      </c>
      <c r="D23" s="36" t="s">
        <v>13</v>
      </c>
      <c r="E23" s="535">
        <v>4</v>
      </c>
      <c r="F23" s="535">
        <v>3</v>
      </c>
      <c r="G23" s="37">
        <f>E23*F23</f>
        <v>12</v>
      </c>
      <c r="H23" s="255" t="s">
        <v>83</v>
      </c>
      <c r="I23" s="37" t="s">
        <v>85</v>
      </c>
    </row>
    <row r="24" spans="1:9" ht="33" customHeight="1">
      <c r="A24" s="650"/>
      <c r="B24" s="660"/>
      <c r="C24" s="37">
        <v>2</v>
      </c>
      <c r="D24" s="36" t="s">
        <v>16</v>
      </c>
      <c r="E24" s="535">
        <v>3</v>
      </c>
      <c r="F24" s="535">
        <v>3</v>
      </c>
      <c r="G24" s="37">
        <f aca="true" t="shared" si="0" ref="G24:G87">E24*F24</f>
        <v>9</v>
      </c>
      <c r="H24" s="255" t="s">
        <v>84</v>
      </c>
      <c r="I24" s="37" t="s">
        <v>85</v>
      </c>
    </row>
    <row r="25" spans="1:9" ht="30" customHeight="1" hidden="1">
      <c r="A25" s="650"/>
      <c r="B25" s="660"/>
      <c r="C25" s="37">
        <v>3</v>
      </c>
      <c r="D25" s="36" t="s">
        <v>20</v>
      </c>
      <c r="E25" s="37">
        <v>3</v>
      </c>
      <c r="F25" s="37">
        <v>2</v>
      </c>
      <c r="G25" s="37">
        <f t="shared" si="0"/>
        <v>6</v>
      </c>
      <c r="H25" s="255" t="s">
        <v>86</v>
      </c>
      <c r="I25" s="37" t="s">
        <v>85</v>
      </c>
    </row>
    <row r="26" spans="1:9" ht="30" customHeight="1" hidden="1">
      <c r="A26" s="650"/>
      <c r="B26" s="660"/>
      <c r="C26" s="56">
        <v>4</v>
      </c>
      <c r="D26" s="160" t="s">
        <v>491</v>
      </c>
      <c r="E26" s="56">
        <v>5</v>
      </c>
      <c r="F26" s="56">
        <v>3</v>
      </c>
      <c r="G26" s="37">
        <f t="shared" si="0"/>
        <v>15</v>
      </c>
      <c r="H26" s="256" t="s">
        <v>83</v>
      </c>
      <c r="I26" s="37" t="s">
        <v>85</v>
      </c>
    </row>
    <row r="27" spans="1:9" ht="30" customHeight="1" hidden="1">
      <c r="A27" s="651"/>
      <c r="B27" s="661"/>
      <c r="C27" s="56">
        <v>5</v>
      </c>
      <c r="D27" s="160" t="s">
        <v>495</v>
      </c>
      <c r="E27" s="56">
        <v>5</v>
      </c>
      <c r="F27" s="56">
        <v>3</v>
      </c>
      <c r="G27" s="37">
        <f t="shared" si="0"/>
        <v>15</v>
      </c>
      <c r="H27" s="256" t="s">
        <v>83</v>
      </c>
      <c r="I27" s="37" t="s">
        <v>85</v>
      </c>
    </row>
    <row r="28" spans="1:9" ht="46.5" customHeight="1">
      <c r="A28" s="649">
        <v>2</v>
      </c>
      <c r="B28" s="598" t="s">
        <v>107</v>
      </c>
      <c r="C28" s="150">
        <v>1</v>
      </c>
      <c r="D28" s="140" t="s">
        <v>501</v>
      </c>
      <c r="E28" s="58">
        <v>4</v>
      </c>
      <c r="F28" s="58">
        <v>4</v>
      </c>
      <c r="G28" s="37">
        <f t="shared" si="0"/>
        <v>16</v>
      </c>
      <c r="H28" s="256" t="s">
        <v>83</v>
      </c>
      <c r="I28" s="37" t="s">
        <v>85</v>
      </c>
    </row>
    <row r="29" spans="1:9" ht="46.5" customHeight="1">
      <c r="A29" s="650"/>
      <c r="B29" s="598"/>
      <c r="C29" s="150">
        <v>2</v>
      </c>
      <c r="D29" s="140" t="s">
        <v>505</v>
      </c>
      <c r="E29" s="58">
        <v>3</v>
      </c>
      <c r="F29" s="58">
        <v>3</v>
      </c>
      <c r="G29" s="37">
        <f t="shared" si="0"/>
        <v>9</v>
      </c>
      <c r="H29" s="256" t="s">
        <v>84</v>
      </c>
      <c r="I29" s="37" t="s">
        <v>85</v>
      </c>
    </row>
    <row r="30" spans="1:9" ht="46.5" customHeight="1">
      <c r="A30" s="650"/>
      <c r="B30" s="598"/>
      <c r="C30" s="150">
        <v>3</v>
      </c>
      <c r="D30" s="140" t="s">
        <v>509</v>
      </c>
      <c r="E30" s="58">
        <v>3</v>
      </c>
      <c r="F30" s="58">
        <v>3</v>
      </c>
      <c r="G30" s="37">
        <f t="shared" si="0"/>
        <v>9</v>
      </c>
      <c r="H30" s="256" t="s">
        <v>84</v>
      </c>
      <c r="I30" s="37" t="s">
        <v>85</v>
      </c>
    </row>
    <row r="31" spans="1:9" ht="46.5" customHeight="1">
      <c r="A31" s="651"/>
      <c r="B31" s="598"/>
      <c r="C31" s="150">
        <v>4</v>
      </c>
      <c r="D31" s="140" t="s">
        <v>513</v>
      </c>
      <c r="E31" s="58">
        <v>4</v>
      </c>
      <c r="F31" s="56">
        <v>3</v>
      </c>
      <c r="G31" s="37">
        <f t="shared" si="0"/>
        <v>12</v>
      </c>
      <c r="H31" s="256" t="s">
        <v>83</v>
      </c>
      <c r="I31" s="37" t="s">
        <v>85</v>
      </c>
    </row>
    <row r="32" spans="1:9" ht="90.75" customHeight="1">
      <c r="A32" s="404">
        <v>3</v>
      </c>
      <c r="B32" s="479" t="s">
        <v>108</v>
      </c>
      <c r="C32" s="56">
        <v>1</v>
      </c>
      <c r="D32" s="254" t="s">
        <v>196</v>
      </c>
      <c r="E32" s="58">
        <v>4</v>
      </c>
      <c r="F32" s="58">
        <v>4</v>
      </c>
      <c r="G32" s="37">
        <f t="shared" si="0"/>
        <v>16</v>
      </c>
      <c r="H32" s="256" t="s">
        <v>83</v>
      </c>
      <c r="I32" s="37" t="s">
        <v>85</v>
      </c>
    </row>
    <row r="33" spans="1:9" ht="48" customHeight="1">
      <c r="A33" s="649">
        <v>4</v>
      </c>
      <c r="B33" s="604" t="s">
        <v>118</v>
      </c>
      <c r="C33" s="56">
        <v>1</v>
      </c>
      <c r="D33" s="57" t="s">
        <v>109</v>
      </c>
      <c r="E33" s="58">
        <v>3</v>
      </c>
      <c r="F33" s="58">
        <v>3</v>
      </c>
      <c r="G33" s="37">
        <f t="shared" si="0"/>
        <v>9</v>
      </c>
      <c r="H33" s="256" t="s">
        <v>84</v>
      </c>
      <c r="I33" s="37" t="s">
        <v>85</v>
      </c>
    </row>
    <row r="34" spans="1:9" ht="22.5">
      <c r="A34" s="650"/>
      <c r="B34" s="605"/>
      <c r="C34" s="56">
        <v>2</v>
      </c>
      <c r="D34" s="59" t="s">
        <v>111</v>
      </c>
      <c r="E34" s="58">
        <v>3</v>
      </c>
      <c r="F34" s="58">
        <v>3</v>
      </c>
      <c r="G34" s="37">
        <f t="shared" si="0"/>
        <v>9</v>
      </c>
      <c r="H34" s="256" t="s">
        <v>84</v>
      </c>
      <c r="I34" s="37" t="s">
        <v>85</v>
      </c>
    </row>
    <row r="35" spans="1:9" ht="22.5">
      <c r="A35" s="651"/>
      <c r="B35" s="606"/>
      <c r="C35" s="56">
        <v>3</v>
      </c>
      <c r="D35" s="60" t="s">
        <v>115</v>
      </c>
      <c r="E35" s="58">
        <v>4</v>
      </c>
      <c r="F35" s="58">
        <v>4</v>
      </c>
      <c r="G35" s="37">
        <f t="shared" si="0"/>
        <v>16</v>
      </c>
      <c r="H35" s="256" t="s">
        <v>83</v>
      </c>
      <c r="I35" s="37" t="s">
        <v>85</v>
      </c>
    </row>
    <row r="36" spans="1:9" ht="25.5" customHeight="1">
      <c r="A36" s="649">
        <v>5</v>
      </c>
      <c r="B36" s="598" t="s">
        <v>124</v>
      </c>
      <c r="C36" s="58">
        <v>1</v>
      </c>
      <c r="D36" s="76" t="s">
        <v>126</v>
      </c>
      <c r="E36" s="58">
        <v>3</v>
      </c>
      <c r="F36" s="58">
        <v>3</v>
      </c>
      <c r="G36" s="37">
        <f t="shared" si="0"/>
        <v>9</v>
      </c>
      <c r="H36" s="256" t="s">
        <v>84</v>
      </c>
      <c r="I36" s="37" t="s">
        <v>85</v>
      </c>
    </row>
    <row r="37" spans="1:9" ht="39">
      <c r="A37" s="650"/>
      <c r="B37" s="598"/>
      <c r="C37" s="58">
        <v>2</v>
      </c>
      <c r="D37" s="75" t="s">
        <v>130</v>
      </c>
      <c r="E37" s="58">
        <v>3</v>
      </c>
      <c r="F37" s="58">
        <v>3</v>
      </c>
      <c r="G37" s="37">
        <f t="shared" si="0"/>
        <v>9</v>
      </c>
      <c r="H37" s="256" t="s">
        <v>84</v>
      </c>
      <c r="I37" s="37" t="s">
        <v>85</v>
      </c>
    </row>
    <row r="38" spans="1:9" ht="39">
      <c r="A38" s="650"/>
      <c r="B38" s="598"/>
      <c r="C38" s="58">
        <v>3</v>
      </c>
      <c r="D38" s="75" t="s">
        <v>134</v>
      </c>
      <c r="E38" s="58">
        <v>4</v>
      </c>
      <c r="F38" s="58">
        <v>4</v>
      </c>
      <c r="G38" s="37">
        <f t="shared" si="0"/>
        <v>16</v>
      </c>
      <c r="H38" s="256" t="s">
        <v>83</v>
      </c>
      <c r="I38" s="37" t="s">
        <v>85</v>
      </c>
    </row>
    <row r="39" spans="1:9" ht="26.25">
      <c r="A39" s="650"/>
      <c r="B39" s="598"/>
      <c r="C39" s="58">
        <v>4</v>
      </c>
      <c r="D39" s="75" t="s">
        <v>138</v>
      </c>
      <c r="E39" s="58">
        <v>4</v>
      </c>
      <c r="F39" s="58">
        <v>4</v>
      </c>
      <c r="G39" s="37">
        <f t="shared" si="0"/>
        <v>16</v>
      </c>
      <c r="H39" s="256" t="s">
        <v>83</v>
      </c>
      <c r="I39" s="37" t="s">
        <v>85</v>
      </c>
    </row>
    <row r="40" spans="1:9" ht="52.5">
      <c r="A40" s="651"/>
      <c r="B40" s="598"/>
      <c r="C40" s="58">
        <v>5</v>
      </c>
      <c r="D40" s="79" t="s">
        <v>146</v>
      </c>
      <c r="E40" s="58">
        <v>4</v>
      </c>
      <c r="F40" s="58">
        <v>4</v>
      </c>
      <c r="G40" s="37">
        <f t="shared" si="0"/>
        <v>16</v>
      </c>
      <c r="H40" s="256" t="s">
        <v>83</v>
      </c>
      <c r="I40" s="37" t="s">
        <v>85</v>
      </c>
    </row>
    <row r="41" spans="1:9" ht="82.5">
      <c r="A41" s="649">
        <v>6</v>
      </c>
      <c r="B41" s="598" t="s">
        <v>218</v>
      </c>
      <c r="C41" s="58">
        <v>1</v>
      </c>
      <c r="D41" s="151" t="s">
        <v>200</v>
      </c>
      <c r="E41" s="58">
        <v>4</v>
      </c>
      <c r="F41" s="58">
        <v>3</v>
      </c>
      <c r="G41" s="37">
        <f t="shared" si="0"/>
        <v>12</v>
      </c>
      <c r="H41" s="256" t="s">
        <v>83</v>
      </c>
      <c r="I41" s="37" t="s">
        <v>85</v>
      </c>
    </row>
    <row r="42" spans="1:9" ht="54.75">
      <c r="A42" s="650"/>
      <c r="B42" s="598"/>
      <c r="C42" s="58">
        <v>2</v>
      </c>
      <c r="D42" s="152" t="s">
        <v>203</v>
      </c>
      <c r="E42" s="58">
        <v>4</v>
      </c>
      <c r="F42" s="58">
        <v>3</v>
      </c>
      <c r="G42" s="37">
        <f t="shared" si="0"/>
        <v>12</v>
      </c>
      <c r="H42" s="256" t="s">
        <v>83</v>
      </c>
      <c r="I42" s="37" t="s">
        <v>85</v>
      </c>
    </row>
    <row r="43" spans="1:9" ht="41.25">
      <c r="A43" s="650"/>
      <c r="B43" s="598"/>
      <c r="C43" s="58">
        <v>3</v>
      </c>
      <c r="D43" s="153" t="s">
        <v>207</v>
      </c>
      <c r="E43" s="58">
        <v>4</v>
      </c>
      <c r="F43" s="58">
        <v>4</v>
      </c>
      <c r="G43" s="37">
        <f t="shared" si="0"/>
        <v>16</v>
      </c>
      <c r="H43" s="256" t="s">
        <v>83</v>
      </c>
      <c r="I43" s="37" t="s">
        <v>85</v>
      </c>
    </row>
    <row r="44" spans="1:9" ht="54.75">
      <c r="A44" s="650"/>
      <c r="B44" s="598"/>
      <c r="C44" s="58">
        <v>4</v>
      </c>
      <c r="D44" s="153" t="s">
        <v>211</v>
      </c>
      <c r="E44" s="56">
        <v>3</v>
      </c>
      <c r="F44" s="56">
        <v>3</v>
      </c>
      <c r="G44" s="37">
        <f t="shared" si="0"/>
        <v>9</v>
      </c>
      <c r="H44" s="256" t="s">
        <v>84</v>
      </c>
      <c r="I44" s="37" t="s">
        <v>85</v>
      </c>
    </row>
    <row r="45" spans="1:9" ht="41.25">
      <c r="A45" s="651"/>
      <c r="B45" s="598"/>
      <c r="C45" s="58">
        <v>5</v>
      </c>
      <c r="D45" s="153" t="s">
        <v>215</v>
      </c>
      <c r="E45" s="56">
        <v>4</v>
      </c>
      <c r="F45" s="56">
        <v>4</v>
      </c>
      <c r="G45" s="37">
        <f t="shared" si="0"/>
        <v>16</v>
      </c>
      <c r="H45" s="256" t="s">
        <v>83</v>
      </c>
      <c r="I45" s="37" t="s">
        <v>85</v>
      </c>
    </row>
    <row r="46" spans="1:9" ht="52.5" customHeight="1">
      <c r="A46" s="649">
        <v>7</v>
      </c>
      <c r="B46" s="604" t="s">
        <v>257</v>
      </c>
      <c r="C46" s="58">
        <v>1</v>
      </c>
      <c r="D46" s="182" t="s">
        <v>225</v>
      </c>
      <c r="E46" s="58">
        <v>3</v>
      </c>
      <c r="F46" s="58">
        <v>4</v>
      </c>
      <c r="G46" s="37">
        <f t="shared" si="0"/>
        <v>12</v>
      </c>
      <c r="H46" s="256" t="s">
        <v>83</v>
      </c>
      <c r="I46" s="37" t="s">
        <v>85</v>
      </c>
    </row>
    <row r="47" spans="1:9" ht="52.5">
      <c r="A47" s="650"/>
      <c r="B47" s="605"/>
      <c r="C47" s="58">
        <v>2</v>
      </c>
      <c r="D47" s="182" t="s">
        <v>229</v>
      </c>
      <c r="E47" s="58">
        <v>4</v>
      </c>
      <c r="F47" s="58">
        <v>2</v>
      </c>
      <c r="G47" s="37">
        <f t="shared" si="0"/>
        <v>8</v>
      </c>
      <c r="H47" s="256" t="s">
        <v>84</v>
      </c>
      <c r="I47" s="37" t="s">
        <v>85</v>
      </c>
    </row>
    <row r="48" spans="1:9" ht="66">
      <c r="A48" s="650"/>
      <c r="B48" s="605"/>
      <c r="C48" s="58">
        <v>3</v>
      </c>
      <c r="D48" s="183" t="s">
        <v>233</v>
      </c>
      <c r="E48" s="58">
        <v>5</v>
      </c>
      <c r="F48" s="58">
        <v>3</v>
      </c>
      <c r="G48" s="37">
        <f t="shared" si="0"/>
        <v>15</v>
      </c>
      <c r="H48" s="256" t="s">
        <v>83</v>
      </c>
      <c r="I48" s="37" t="s">
        <v>85</v>
      </c>
    </row>
    <row r="49" spans="1:9" ht="39">
      <c r="A49" s="650"/>
      <c r="B49" s="605"/>
      <c r="C49" s="58">
        <v>4</v>
      </c>
      <c r="D49" s="183" t="s">
        <v>265</v>
      </c>
      <c r="E49" s="58">
        <v>3</v>
      </c>
      <c r="F49" s="58">
        <v>3</v>
      </c>
      <c r="G49" s="37">
        <f t="shared" si="0"/>
        <v>9</v>
      </c>
      <c r="H49" s="256" t="s">
        <v>84</v>
      </c>
      <c r="I49" s="37" t="s">
        <v>85</v>
      </c>
    </row>
    <row r="50" spans="1:9" ht="39">
      <c r="A50" s="650"/>
      <c r="B50" s="605"/>
      <c r="C50" s="58">
        <v>5</v>
      </c>
      <c r="D50" s="81" t="s">
        <v>241</v>
      </c>
      <c r="E50" s="58">
        <v>3</v>
      </c>
      <c r="F50" s="58">
        <v>3</v>
      </c>
      <c r="G50" s="37">
        <f t="shared" si="0"/>
        <v>9</v>
      </c>
      <c r="H50" s="256" t="s">
        <v>84</v>
      </c>
      <c r="I50" s="37" t="s">
        <v>85</v>
      </c>
    </row>
    <row r="51" spans="1:9" ht="66">
      <c r="A51" s="650"/>
      <c r="B51" s="605"/>
      <c r="C51" s="58">
        <v>6</v>
      </c>
      <c r="D51" s="183" t="s">
        <v>245</v>
      </c>
      <c r="E51" s="58">
        <v>3</v>
      </c>
      <c r="F51" s="58">
        <v>4</v>
      </c>
      <c r="G51" s="37">
        <f t="shared" si="0"/>
        <v>12</v>
      </c>
      <c r="H51" s="256" t="s">
        <v>83</v>
      </c>
      <c r="I51" s="37" t="s">
        <v>85</v>
      </c>
    </row>
    <row r="52" spans="1:9" ht="41.25">
      <c r="A52" s="650"/>
      <c r="B52" s="605"/>
      <c r="C52" s="58">
        <v>7</v>
      </c>
      <c r="D52" s="184" t="s">
        <v>266</v>
      </c>
      <c r="E52" s="58">
        <v>3</v>
      </c>
      <c r="F52" s="58">
        <v>4</v>
      </c>
      <c r="G52" s="37">
        <f t="shared" si="0"/>
        <v>12</v>
      </c>
      <c r="H52" s="256" t="s">
        <v>83</v>
      </c>
      <c r="I52" s="37" t="s">
        <v>85</v>
      </c>
    </row>
    <row r="53" spans="1:9" ht="27">
      <c r="A53" s="651"/>
      <c r="B53" s="606"/>
      <c r="C53" s="58">
        <v>8</v>
      </c>
      <c r="D53" s="184" t="s">
        <v>253</v>
      </c>
      <c r="E53" s="58">
        <v>4</v>
      </c>
      <c r="F53" s="58">
        <v>4</v>
      </c>
      <c r="G53" s="37">
        <f t="shared" si="0"/>
        <v>16</v>
      </c>
      <c r="H53" s="256" t="s">
        <v>83</v>
      </c>
      <c r="I53" s="37" t="s">
        <v>85</v>
      </c>
    </row>
    <row r="54" spans="1:9" ht="22.5">
      <c r="A54" s="649">
        <v>8</v>
      </c>
      <c r="B54" s="598" t="s">
        <v>301</v>
      </c>
      <c r="C54" s="74">
        <v>1</v>
      </c>
      <c r="D54" s="212" t="s">
        <v>286</v>
      </c>
      <c r="E54" s="207">
        <v>5</v>
      </c>
      <c r="F54" s="210">
        <v>5</v>
      </c>
      <c r="G54" s="37">
        <f t="shared" si="0"/>
        <v>25</v>
      </c>
      <c r="H54" s="74" t="s">
        <v>304</v>
      </c>
      <c r="I54" s="37" t="s">
        <v>85</v>
      </c>
    </row>
    <row r="55" spans="1:9" ht="57">
      <c r="A55" s="650"/>
      <c r="B55" s="598"/>
      <c r="C55" s="74">
        <f>C54+1</f>
        <v>2</v>
      </c>
      <c r="D55" s="213" t="s">
        <v>290</v>
      </c>
      <c r="E55" s="207">
        <v>3</v>
      </c>
      <c r="F55" s="210">
        <v>4</v>
      </c>
      <c r="G55" s="37">
        <f t="shared" si="0"/>
        <v>12</v>
      </c>
      <c r="H55" s="74" t="s">
        <v>305</v>
      </c>
      <c r="I55" s="37" t="s">
        <v>85</v>
      </c>
    </row>
    <row r="56" spans="1:9" ht="33.75">
      <c r="A56" s="650"/>
      <c r="B56" s="598"/>
      <c r="C56" s="207">
        <v>3</v>
      </c>
      <c r="D56" s="214" t="s">
        <v>294</v>
      </c>
      <c r="E56" s="207">
        <v>3</v>
      </c>
      <c r="F56" s="210">
        <v>3</v>
      </c>
      <c r="G56" s="37">
        <f t="shared" si="0"/>
        <v>9</v>
      </c>
      <c r="H56" s="74" t="s">
        <v>304</v>
      </c>
      <c r="I56" s="37" t="s">
        <v>85</v>
      </c>
    </row>
    <row r="57" spans="1:9" ht="57">
      <c r="A57" s="651"/>
      <c r="B57" s="598"/>
      <c r="C57" s="207">
        <v>4</v>
      </c>
      <c r="D57" s="211" t="s">
        <v>297</v>
      </c>
      <c r="E57" s="207">
        <v>3</v>
      </c>
      <c r="F57" s="210">
        <v>5</v>
      </c>
      <c r="G57" s="37">
        <f t="shared" si="0"/>
        <v>15</v>
      </c>
      <c r="H57" s="74" t="s">
        <v>305</v>
      </c>
      <c r="I57" s="37" t="s">
        <v>85</v>
      </c>
    </row>
    <row r="58" spans="1:9" ht="39">
      <c r="A58" s="649">
        <v>9</v>
      </c>
      <c r="B58" s="598" t="s">
        <v>365</v>
      </c>
      <c r="C58" s="58">
        <v>1</v>
      </c>
      <c r="D58" s="80" t="s">
        <v>322</v>
      </c>
      <c r="E58" s="58">
        <v>4</v>
      </c>
      <c r="F58" s="58">
        <v>4</v>
      </c>
      <c r="G58" s="37">
        <f t="shared" si="0"/>
        <v>16</v>
      </c>
      <c r="H58" s="256" t="s">
        <v>83</v>
      </c>
      <c r="I58" s="37" t="s">
        <v>85</v>
      </c>
    </row>
    <row r="59" spans="1:9" ht="26.25">
      <c r="A59" s="650"/>
      <c r="B59" s="598"/>
      <c r="C59" s="58">
        <v>2</v>
      </c>
      <c r="D59" s="81" t="s">
        <v>329</v>
      </c>
      <c r="E59" s="58">
        <v>4</v>
      </c>
      <c r="F59" s="58">
        <v>4</v>
      </c>
      <c r="G59" s="37">
        <f t="shared" si="0"/>
        <v>16</v>
      </c>
      <c r="H59" s="256" t="s">
        <v>83</v>
      </c>
      <c r="I59" s="37" t="s">
        <v>85</v>
      </c>
    </row>
    <row r="60" spans="1:9" ht="26.25">
      <c r="A60" s="650"/>
      <c r="B60" s="598"/>
      <c r="C60" s="58">
        <v>3</v>
      </c>
      <c r="D60" s="80" t="s">
        <v>335</v>
      </c>
      <c r="E60" s="58">
        <v>3</v>
      </c>
      <c r="F60" s="58">
        <v>3</v>
      </c>
      <c r="G60" s="37">
        <f t="shared" si="0"/>
        <v>9</v>
      </c>
      <c r="H60" s="256" t="s">
        <v>84</v>
      </c>
      <c r="I60" s="37" t="s">
        <v>85</v>
      </c>
    </row>
    <row r="61" spans="1:9" ht="52.5">
      <c r="A61" s="650"/>
      <c r="B61" s="598"/>
      <c r="C61" s="58">
        <v>4</v>
      </c>
      <c r="D61" s="80" t="s">
        <v>366</v>
      </c>
      <c r="E61" s="58">
        <v>3</v>
      </c>
      <c r="F61" s="58">
        <v>3</v>
      </c>
      <c r="G61" s="37">
        <f t="shared" si="0"/>
        <v>9</v>
      </c>
      <c r="H61" s="256" t="s">
        <v>84</v>
      </c>
      <c r="I61" s="37" t="s">
        <v>85</v>
      </c>
    </row>
    <row r="62" spans="1:9" ht="52.5">
      <c r="A62" s="650"/>
      <c r="B62" s="598"/>
      <c r="C62" s="58">
        <v>5</v>
      </c>
      <c r="D62" s="80" t="s">
        <v>350</v>
      </c>
      <c r="E62" s="58">
        <v>3</v>
      </c>
      <c r="F62" s="58">
        <v>3</v>
      </c>
      <c r="G62" s="37">
        <f t="shared" si="0"/>
        <v>9</v>
      </c>
      <c r="H62" s="256" t="s">
        <v>84</v>
      </c>
      <c r="I62" s="37" t="s">
        <v>85</v>
      </c>
    </row>
    <row r="63" spans="1:9" ht="26.25">
      <c r="A63" s="651"/>
      <c r="B63" s="598"/>
      <c r="C63" s="58">
        <v>6</v>
      </c>
      <c r="D63" s="80" t="s">
        <v>356</v>
      </c>
      <c r="E63" s="58">
        <v>3</v>
      </c>
      <c r="F63" s="58">
        <v>3</v>
      </c>
      <c r="G63" s="37">
        <f t="shared" si="0"/>
        <v>9</v>
      </c>
      <c r="H63" s="256" t="s">
        <v>84</v>
      </c>
      <c r="I63" s="37" t="s">
        <v>85</v>
      </c>
    </row>
    <row r="64" spans="1:9" ht="26.25">
      <c r="A64" s="649">
        <v>10</v>
      </c>
      <c r="B64" s="598"/>
      <c r="C64" s="150">
        <v>7</v>
      </c>
      <c r="D64" s="75" t="s">
        <v>347</v>
      </c>
      <c r="E64" s="58">
        <v>3</v>
      </c>
      <c r="F64" s="58">
        <v>3</v>
      </c>
      <c r="G64" s="37">
        <f t="shared" si="0"/>
        <v>9</v>
      </c>
      <c r="H64" s="256" t="s">
        <v>84</v>
      </c>
      <c r="I64" s="37" t="s">
        <v>85</v>
      </c>
    </row>
    <row r="65" spans="1:9" ht="26.25">
      <c r="A65" s="650"/>
      <c r="B65" s="598" t="s">
        <v>402</v>
      </c>
      <c r="C65" s="58">
        <v>1</v>
      </c>
      <c r="D65" s="75" t="s">
        <v>403</v>
      </c>
      <c r="E65" s="58">
        <v>5</v>
      </c>
      <c r="F65" s="58">
        <v>3</v>
      </c>
      <c r="G65" s="37">
        <f t="shared" si="0"/>
        <v>15</v>
      </c>
      <c r="H65" s="256" t="s">
        <v>83</v>
      </c>
      <c r="I65" s="37" t="s">
        <v>85</v>
      </c>
    </row>
    <row r="66" spans="1:9" ht="39">
      <c r="A66" s="650"/>
      <c r="B66" s="598"/>
      <c r="C66" s="58">
        <v>2</v>
      </c>
      <c r="D66" s="79" t="s">
        <v>400</v>
      </c>
      <c r="E66" s="58">
        <v>4</v>
      </c>
      <c r="F66" s="58">
        <v>3</v>
      </c>
      <c r="G66" s="37">
        <f t="shared" si="0"/>
        <v>12</v>
      </c>
      <c r="H66" s="256" t="s">
        <v>84</v>
      </c>
      <c r="I66" s="37" t="s">
        <v>85</v>
      </c>
    </row>
    <row r="67" spans="1:9" ht="26.25">
      <c r="A67" s="650"/>
      <c r="B67" s="598"/>
      <c r="C67" s="58">
        <v>3</v>
      </c>
      <c r="D67" s="75" t="s">
        <v>386</v>
      </c>
      <c r="E67" s="58">
        <v>5</v>
      </c>
      <c r="F67" s="58">
        <v>3</v>
      </c>
      <c r="G67" s="37">
        <f t="shared" si="0"/>
        <v>15</v>
      </c>
      <c r="H67" s="256" t="s">
        <v>83</v>
      </c>
      <c r="I67" s="37" t="s">
        <v>85</v>
      </c>
    </row>
    <row r="68" spans="1:9" ht="52.5">
      <c r="A68" s="650"/>
      <c r="B68" s="598"/>
      <c r="C68" s="58">
        <v>4</v>
      </c>
      <c r="D68" s="75" t="s">
        <v>390</v>
      </c>
      <c r="E68" s="58">
        <v>4</v>
      </c>
      <c r="F68" s="58">
        <v>3</v>
      </c>
      <c r="G68" s="37">
        <f t="shared" si="0"/>
        <v>12</v>
      </c>
      <c r="H68" s="256" t="s">
        <v>84</v>
      </c>
      <c r="I68" s="37" t="s">
        <v>85</v>
      </c>
    </row>
    <row r="69" spans="1:9" ht="14.25">
      <c r="A69" s="651"/>
      <c r="B69" s="598"/>
      <c r="C69" s="58">
        <v>5</v>
      </c>
      <c r="D69" s="78" t="s">
        <v>401</v>
      </c>
      <c r="E69" s="58">
        <v>3</v>
      </c>
      <c r="F69" s="58">
        <v>3</v>
      </c>
      <c r="G69" s="37">
        <f t="shared" si="0"/>
        <v>9</v>
      </c>
      <c r="H69" s="256" t="s">
        <v>84</v>
      </c>
      <c r="I69" s="37" t="s">
        <v>85</v>
      </c>
    </row>
    <row r="70" spans="1:9" ht="39">
      <c r="A70" s="649">
        <v>11</v>
      </c>
      <c r="B70" s="598"/>
      <c r="C70" s="58">
        <v>6</v>
      </c>
      <c r="D70" s="75" t="s">
        <v>396</v>
      </c>
      <c r="E70" s="562">
        <v>3</v>
      </c>
      <c r="F70" s="562">
        <v>3</v>
      </c>
      <c r="G70" s="563">
        <f t="shared" si="0"/>
        <v>9</v>
      </c>
      <c r="H70" s="562" t="s">
        <v>84</v>
      </c>
      <c r="I70" s="563" t="s">
        <v>85</v>
      </c>
    </row>
    <row r="71" spans="1:9" ht="39">
      <c r="A71" s="650"/>
      <c r="B71" s="604" t="s">
        <v>462</v>
      </c>
      <c r="C71" s="147">
        <v>1</v>
      </c>
      <c r="D71" s="77" t="s">
        <v>417</v>
      </c>
      <c r="E71" s="147">
        <v>4</v>
      </c>
      <c r="F71" s="147">
        <v>4</v>
      </c>
      <c r="G71" s="37">
        <f t="shared" si="0"/>
        <v>16</v>
      </c>
      <c r="H71" s="256" t="s">
        <v>83</v>
      </c>
      <c r="I71" s="37" t="s">
        <v>85</v>
      </c>
    </row>
    <row r="72" spans="1:9" ht="39">
      <c r="A72" s="650"/>
      <c r="B72" s="605"/>
      <c r="C72" s="147">
        <v>2</v>
      </c>
      <c r="D72" s="77" t="s">
        <v>421</v>
      </c>
      <c r="E72" s="147">
        <v>5</v>
      </c>
      <c r="F72" s="147">
        <v>3</v>
      </c>
      <c r="G72" s="37">
        <f t="shared" si="0"/>
        <v>15</v>
      </c>
      <c r="H72" s="256" t="s">
        <v>83</v>
      </c>
      <c r="I72" s="37" t="s">
        <v>85</v>
      </c>
    </row>
    <row r="73" spans="1:9" ht="39">
      <c r="A73" s="650"/>
      <c r="B73" s="605"/>
      <c r="C73" s="147">
        <v>3</v>
      </c>
      <c r="D73" s="77" t="s">
        <v>425</v>
      </c>
      <c r="E73" s="147">
        <v>5</v>
      </c>
      <c r="F73" s="147">
        <v>3</v>
      </c>
      <c r="G73" s="37">
        <f t="shared" si="0"/>
        <v>15</v>
      </c>
      <c r="H73" s="256" t="s">
        <v>83</v>
      </c>
      <c r="I73" s="37" t="s">
        <v>85</v>
      </c>
    </row>
    <row r="74" spans="1:9" ht="52.5">
      <c r="A74" s="650"/>
      <c r="B74" s="605"/>
      <c r="C74" s="147">
        <v>4</v>
      </c>
      <c r="D74" s="84" t="s">
        <v>429</v>
      </c>
      <c r="E74" s="147">
        <v>4</v>
      </c>
      <c r="F74" s="147">
        <v>4</v>
      </c>
      <c r="G74" s="37">
        <f t="shared" si="0"/>
        <v>16</v>
      </c>
      <c r="H74" s="256" t="s">
        <v>83</v>
      </c>
      <c r="I74" s="37" t="s">
        <v>85</v>
      </c>
    </row>
    <row r="75" spans="1:9" ht="52.5">
      <c r="A75" s="650"/>
      <c r="B75" s="605"/>
      <c r="C75" s="147">
        <v>5</v>
      </c>
      <c r="D75" s="75" t="s">
        <v>433</v>
      </c>
      <c r="E75" s="147">
        <v>3</v>
      </c>
      <c r="F75" s="147">
        <v>3</v>
      </c>
      <c r="G75" s="37">
        <f t="shared" si="0"/>
        <v>9</v>
      </c>
      <c r="H75" s="256" t="s">
        <v>84</v>
      </c>
      <c r="I75" s="37" t="s">
        <v>85</v>
      </c>
    </row>
    <row r="76" spans="1:9" ht="39">
      <c r="A76" s="650"/>
      <c r="B76" s="605"/>
      <c r="C76" s="147">
        <v>6</v>
      </c>
      <c r="D76" s="75" t="s">
        <v>437</v>
      </c>
      <c r="E76" s="147">
        <v>3</v>
      </c>
      <c r="F76" s="147">
        <v>4</v>
      </c>
      <c r="G76" s="37">
        <f t="shared" si="0"/>
        <v>12</v>
      </c>
      <c r="H76" s="256" t="s">
        <v>84</v>
      </c>
      <c r="I76" s="37" t="s">
        <v>85</v>
      </c>
    </row>
    <row r="77" spans="1:9" ht="39">
      <c r="A77" s="650"/>
      <c r="B77" s="605"/>
      <c r="C77" s="147">
        <v>7</v>
      </c>
      <c r="D77" s="87" t="s">
        <v>441</v>
      </c>
      <c r="E77" s="235">
        <v>3</v>
      </c>
      <c r="F77" s="147">
        <v>3</v>
      </c>
      <c r="G77" s="37">
        <f t="shared" si="0"/>
        <v>9</v>
      </c>
      <c r="H77" s="256" t="s">
        <v>84</v>
      </c>
      <c r="I77" s="37" t="s">
        <v>85</v>
      </c>
    </row>
    <row r="78" spans="1:9" ht="66">
      <c r="A78" s="650"/>
      <c r="B78" s="605"/>
      <c r="C78" s="147">
        <v>8</v>
      </c>
      <c r="D78" s="75" t="s">
        <v>445</v>
      </c>
      <c r="E78" s="147">
        <v>4</v>
      </c>
      <c r="F78" s="147">
        <v>4</v>
      </c>
      <c r="G78" s="37">
        <f t="shared" si="0"/>
        <v>16</v>
      </c>
      <c r="H78" s="256" t="s">
        <v>83</v>
      </c>
      <c r="I78" s="37" t="s">
        <v>85</v>
      </c>
    </row>
    <row r="79" spans="1:9" ht="39">
      <c r="A79" s="650"/>
      <c r="B79" s="605"/>
      <c r="C79" s="147">
        <v>9</v>
      </c>
      <c r="D79" s="75" t="s">
        <v>449</v>
      </c>
      <c r="E79" s="147">
        <v>4</v>
      </c>
      <c r="F79" s="147">
        <v>3</v>
      </c>
      <c r="G79" s="37">
        <f t="shared" si="0"/>
        <v>12</v>
      </c>
      <c r="H79" s="256" t="s">
        <v>84</v>
      </c>
      <c r="I79" s="37" t="s">
        <v>85</v>
      </c>
    </row>
    <row r="80" spans="1:9" ht="52.5">
      <c r="A80" s="651"/>
      <c r="B80" s="605"/>
      <c r="C80" s="147">
        <v>10</v>
      </c>
      <c r="D80" s="75" t="s">
        <v>453</v>
      </c>
      <c r="E80" s="147">
        <v>4</v>
      </c>
      <c r="F80" s="147">
        <v>3</v>
      </c>
      <c r="G80" s="37">
        <f t="shared" si="0"/>
        <v>12</v>
      </c>
      <c r="H80" s="256" t="s">
        <v>84</v>
      </c>
      <c r="I80" s="37" t="s">
        <v>85</v>
      </c>
    </row>
    <row r="81" spans="1:9" ht="52.5">
      <c r="A81" s="649">
        <v>12</v>
      </c>
      <c r="B81" s="606"/>
      <c r="C81" s="147">
        <v>11</v>
      </c>
      <c r="D81" s="84" t="s">
        <v>713</v>
      </c>
      <c r="E81" s="147">
        <v>4</v>
      </c>
      <c r="F81" s="147">
        <v>3</v>
      </c>
      <c r="G81" s="37">
        <f t="shared" si="0"/>
        <v>12</v>
      </c>
      <c r="H81" s="256" t="s">
        <v>84</v>
      </c>
      <c r="I81" s="37" t="s">
        <v>85</v>
      </c>
    </row>
    <row r="82" spans="1:9" ht="54.75">
      <c r="A82" s="650"/>
      <c r="B82" s="604" t="s">
        <v>545</v>
      </c>
      <c r="C82" s="58">
        <v>1</v>
      </c>
      <c r="D82" s="268" t="s">
        <v>526</v>
      </c>
      <c r="E82" s="58">
        <v>3</v>
      </c>
      <c r="F82" s="58">
        <v>3</v>
      </c>
      <c r="G82" s="37">
        <f t="shared" si="0"/>
        <v>9</v>
      </c>
      <c r="H82" s="58" t="s">
        <v>84</v>
      </c>
      <c r="I82" s="58" t="s">
        <v>85</v>
      </c>
    </row>
    <row r="83" spans="1:9" ht="27">
      <c r="A83" s="650"/>
      <c r="B83" s="605"/>
      <c r="C83" s="58">
        <v>2</v>
      </c>
      <c r="D83" s="268" t="s">
        <v>530</v>
      </c>
      <c r="E83" s="58">
        <v>4</v>
      </c>
      <c r="F83" s="58">
        <v>3</v>
      </c>
      <c r="G83" s="37">
        <f t="shared" si="0"/>
        <v>12</v>
      </c>
      <c r="H83" s="58" t="s">
        <v>84</v>
      </c>
      <c r="I83" s="58" t="s">
        <v>85</v>
      </c>
    </row>
    <row r="84" spans="1:9" ht="41.25">
      <c r="A84" s="650"/>
      <c r="B84" s="605"/>
      <c r="C84" s="58">
        <v>3</v>
      </c>
      <c r="D84" s="268" t="s">
        <v>534</v>
      </c>
      <c r="E84" s="58">
        <v>4</v>
      </c>
      <c r="F84" s="58">
        <v>4</v>
      </c>
      <c r="G84" s="37">
        <f t="shared" si="0"/>
        <v>16</v>
      </c>
      <c r="H84" s="58" t="s">
        <v>83</v>
      </c>
      <c r="I84" s="58" t="s">
        <v>85</v>
      </c>
    </row>
    <row r="85" spans="1:9" ht="54.75">
      <c r="A85" s="651"/>
      <c r="B85" s="605"/>
      <c r="C85" s="58">
        <v>4</v>
      </c>
      <c r="D85" s="268" t="s">
        <v>538</v>
      </c>
      <c r="E85" s="58">
        <v>4</v>
      </c>
      <c r="F85" s="58">
        <v>3</v>
      </c>
      <c r="G85" s="37">
        <f t="shared" si="0"/>
        <v>12</v>
      </c>
      <c r="H85" s="58" t="s">
        <v>84</v>
      </c>
      <c r="I85" s="58" t="s">
        <v>85</v>
      </c>
    </row>
    <row r="86" spans="1:9" ht="27">
      <c r="A86" s="649">
        <v>13</v>
      </c>
      <c r="B86" s="605"/>
      <c r="C86" s="58">
        <v>5</v>
      </c>
      <c r="D86" s="269" t="s">
        <v>542</v>
      </c>
      <c r="E86" s="58">
        <v>3</v>
      </c>
      <c r="F86" s="58">
        <v>3</v>
      </c>
      <c r="G86" s="37">
        <f t="shared" si="0"/>
        <v>9</v>
      </c>
      <c r="H86" s="58" t="s">
        <v>84</v>
      </c>
      <c r="I86" s="58" t="s">
        <v>85</v>
      </c>
    </row>
    <row r="87" spans="1:9" ht="46.5">
      <c r="A87" s="650"/>
      <c r="B87" s="611"/>
      <c r="C87" s="58">
        <v>4</v>
      </c>
      <c r="D87" s="530" t="s">
        <v>574</v>
      </c>
      <c r="E87" s="146">
        <v>3</v>
      </c>
      <c r="F87" s="146">
        <v>3</v>
      </c>
      <c r="G87" s="37">
        <f t="shared" si="0"/>
        <v>9</v>
      </c>
      <c r="H87" s="58" t="s">
        <v>84</v>
      </c>
      <c r="I87" s="58" t="s">
        <v>85</v>
      </c>
    </row>
    <row r="88" spans="1:9" ht="62.25">
      <c r="A88" s="651"/>
      <c r="B88" s="611"/>
      <c r="C88" s="58">
        <v>5</v>
      </c>
      <c r="D88" s="530" t="s">
        <v>578</v>
      </c>
      <c r="E88" s="146">
        <v>3</v>
      </c>
      <c r="F88" s="146">
        <v>4</v>
      </c>
      <c r="G88" s="37">
        <f>E88*F88</f>
        <v>12</v>
      </c>
      <c r="H88" s="58" t="s">
        <v>587</v>
      </c>
      <c r="I88" s="58" t="s">
        <v>85</v>
      </c>
    </row>
    <row r="89" spans="1:9" ht="78">
      <c r="A89" s="485">
        <v>14</v>
      </c>
      <c r="B89" s="611"/>
      <c r="C89" s="58">
        <v>6</v>
      </c>
      <c r="D89" s="530" t="s">
        <v>773</v>
      </c>
      <c r="E89" s="146">
        <v>3</v>
      </c>
      <c r="F89" s="146">
        <v>3</v>
      </c>
      <c r="G89" s="37">
        <f>E89*F89</f>
        <v>9</v>
      </c>
      <c r="H89" s="58" t="s">
        <v>84</v>
      </c>
      <c r="I89" s="58" t="s">
        <v>85</v>
      </c>
    </row>
    <row r="90" spans="1:9" ht="108" customHeight="1">
      <c r="A90" s="486"/>
      <c r="B90" s="491" t="s">
        <v>613</v>
      </c>
      <c r="C90" s="58">
        <v>1</v>
      </c>
      <c r="D90" s="73" t="s">
        <v>608</v>
      </c>
      <c r="E90" s="58">
        <v>3</v>
      </c>
      <c r="F90" s="58">
        <v>3</v>
      </c>
      <c r="G90" s="37">
        <f>E90*F90</f>
        <v>9</v>
      </c>
      <c r="H90" s="529" t="s">
        <v>84</v>
      </c>
      <c r="I90" s="58" t="s">
        <v>85</v>
      </c>
    </row>
    <row r="91" spans="1:9" ht="89.25" customHeight="1">
      <c r="A91" s="486"/>
      <c r="B91" s="479" t="s">
        <v>630</v>
      </c>
      <c r="C91" s="72">
        <v>1</v>
      </c>
      <c r="D91" s="228" t="s">
        <v>628</v>
      </c>
      <c r="E91" s="58">
        <v>2</v>
      </c>
      <c r="F91" s="58">
        <v>3</v>
      </c>
      <c r="G91" s="37">
        <f>E91*F91</f>
        <v>6</v>
      </c>
      <c r="H91" s="58" t="s">
        <v>86</v>
      </c>
      <c r="I91" s="58" t="s">
        <v>85</v>
      </c>
    </row>
    <row r="92" spans="1:9" ht="61.5" customHeight="1">
      <c r="A92" s="490"/>
      <c r="B92" s="491" t="s">
        <v>648</v>
      </c>
      <c r="C92" s="58">
        <v>1</v>
      </c>
      <c r="D92" s="253" t="s">
        <v>761</v>
      </c>
      <c r="E92" s="58">
        <v>1</v>
      </c>
      <c r="F92" s="58">
        <v>1</v>
      </c>
      <c r="G92" s="37">
        <f>E92*F92</f>
        <v>1</v>
      </c>
      <c r="H92" s="58" t="s">
        <v>185</v>
      </c>
      <c r="I92" s="58" t="s">
        <v>85</v>
      </c>
    </row>
    <row r="93" spans="1:9" ht="38.25" customHeight="1" hidden="1">
      <c r="A93" s="650"/>
      <c r="B93" s="598" t="s">
        <v>174</v>
      </c>
      <c r="C93" s="58">
        <v>1</v>
      </c>
      <c r="D93" s="160" t="s">
        <v>664</v>
      </c>
      <c r="E93" s="58">
        <v>5</v>
      </c>
      <c r="F93" s="58">
        <v>4</v>
      </c>
      <c r="G93" s="58">
        <f>E93*F93</f>
        <v>20</v>
      </c>
      <c r="H93" s="58" t="s">
        <v>83</v>
      </c>
      <c r="I93" s="58" t="s">
        <v>85</v>
      </c>
    </row>
    <row r="94" spans="1:9" ht="41.25" hidden="1">
      <c r="A94" s="650"/>
      <c r="B94" s="598"/>
      <c r="C94" s="58">
        <v>2</v>
      </c>
      <c r="D94" s="160" t="s">
        <v>651</v>
      </c>
      <c r="E94" s="58">
        <v>5</v>
      </c>
      <c r="F94" s="58">
        <v>4</v>
      </c>
      <c r="G94" s="58">
        <f>E94*F94</f>
        <v>20</v>
      </c>
      <c r="H94" s="58" t="s">
        <v>83</v>
      </c>
      <c r="I94" s="58" t="s">
        <v>85</v>
      </c>
    </row>
    <row r="95" spans="1:9" ht="54.75" hidden="1">
      <c r="A95" s="650"/>
      <c r="B95" s="598"/>
      <c r="C95" s="58">
        <v>3</v>
      </c>
      <c r="D95" s="160" t="s">
        <v>654</v>
      </c>
      <c r="E95" s="58">
        <v>5</v>
      </c>
      <c r="F95" s="58">
        <v>4</v>
      </c>
      <c r="G95" s="58">
        <f>E95*F95</f>
        <v>20</v>
      </c>
      <c r="H95" s="58" t="s">
        <v>83</v>
      </c>
      <c r="I95" s="58" t="s">
        <v>85</v>
      </c>
    </row>
    <row r="96" spans="1:9" ht="54.75" hidden="1">
      <c r="A96" s="651"/>
      <c r="B96" s="598"/>
      <c r="C96" s="58">
        <v>4</v>
      </c>
      <c r="D96" s="160" t="s">
        <v>658</v>
      </c>
      <c r="E96" s="58">
        <v>5</v>
      </c>
      <c r="F96" s="58">
        <v>4</v>
      </c>
      <c r="G96" s="58">
        <f>E96*F96</f>
        <v>20</v>
      </c>
      <c r="H96" s="58" t="s">
        <v>83</v>
      </c>
      <c r="I96" s="58" t="s">
        <v>85</v>
      </c>
    </row>
    <row r="97" spans="2:9" ht="69" hidden="1">
      <c r="B97" s="598"/>
      <c r="C97" s="58">
        <v>5</v>
      </c>
      <c r="D97" s="160" t="s">
        <v>662</v>
      </c>
      <c r="E97" s="58">
        <v>5</v>
      </c>
      <c r="F97" s="58">
        <v>4</v>
      </c>
      <c r="G97" s="58">
        <f>E97*F97</f>
        <v>20</v>
      </c>
      <c r="H97" s="58" t="s">
        <v>83</v>
      </c>
      <c r="I97" s="58" t="s">
        <v>85</v>
      </c>
    </row>
  </sheetData>
  <sheetProtection/>
  <mergeCells count="34">
    <mergeCell ref="B93:B97"/>
    <mergeCell ref="B82:B86"/>
    <mergeCell ref="B87:B89"/>
    <mergeCell ref="B36:B40"/>
    <mergeCell ref="C1:C4"/>
    <mergeCell ref="B58:B64"/>
    <mergeCell ref="B65:B70"/>
    <mergeCell ref="B71:B81"/>
    <mergeCell ref="B41:B45"/>
    <mergeCell ref="B46:B53"/>
    <mergeCell ref="B54:B57"/>
    <mergeCell ref="D1:H1"/>
    <mergeCell ref="D2:H2"/>
    <mergeCell ref="D3:H3"/>
    <mergeCell ref="D4:H4"/>
    <mergeCell ref="B33:B35"/>
    <mergeCell ref="D7:H7"/>
    <mergeCell ref="C7:C8"/>
    <mergeCell ref="D5:H5"/>
    <mergeCell ref="B23:B27"/>
    <mergeCell ref="B28:B31"/>
    <mergeCell ref="A23:A27"/>
    <mergeCell ref="A28:A31"/>
    <mergeCell ref="A33:A35"/>
    <mergeCell ref="A36:A40"/>
    <mergeCell ref="A41:A45"/>
    <mergeCell ref="A46:A53"/>
    <mergeCell ref="A54:A57"/>
    <mergeCell ref="A58:A63"/>
    <mergeCell ref="A64:A69"/>
    <mergeCell ref="A93:A96"/>
    <mergeCell ref="A70:A80"/>
    <mergeCell ref="A81:A85"/>
    <mergeCell ref="A86:A88"/>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T79"/>
  <sheetViews>
    <sheetView tabSelected="1" zoomScale="80" zoomScaleNormal="80" zoomScalePageLayoutView="0" workbookViewId="0" topLeftCell="A1">
      <selection activeCell="B79" sqref="B79"/>
    </sheetView>
  </sheetViews>
  <sheetFormatPr defaultColWidth="11.5" defaultRowHeight="10.5"/>
  <cols>
    <col min="1" max="2" width="11.5" style="190" customWidth="1"/>
    <col min="3" max="3" width="13.33203125" style="308" customWidth="1"/>
    <col min="4" max="4" width="11.5" style="190" customWidth="1"/>
    <col min="5" max="5" width="41" style="190" customWidth="1"/>
    <col min="6" max="6" width="8.5" style="190" customWidth="1"/>
    <col min="7" max="8" width="11.5" style="190" customWidth="1"/>
    <col min="9" max="9" width="34" style="190" customWidth="1"/>
    <col min="10" max="10" width="13" style="401" customWidth="1"/>
    <col min="11" max="11" width="15.66015625" style="190" customWidth="1"/>
    <col min="12" max="12" width="11.5" style="190" customWidth="1"/>
    <col min="13" max="13" width="38.66015625" style="190" customWidth="1"/>
    <col min="14" max="14" width="28" style="190" customWidth="1"/>
    <col min="15" max="15" width="19.16015625" style="190" customWidth="1"/>
    <col min="16" max="16" width="25.83203125" style="190" customWidth="1"/>
    <col min="17" max="17" width="14.33203125" style="190" customWidth="1"/>
    <col min="18" max="18" width="30.83203125" style="190" customWidth="1"/>
    <col min="19" max="19" width="46.66015625" style="190" customWidth="1"/>
    <col min="20" max="16384" width="11.5" style="190" customWidth="1"/>
  </cols>
  <sheetData>
    <row r="1" spans="2:19" ht="15" customHeight="1">
      <c r="B1" s="675"/>
      <c r="C1" s="675"/>
      <c r="D1" s="675"/>
      <c r="E1" s="665" t="s">
        <v>788</v>
      </c>
      <c r="F1" s="665"/>
      <c r="G1" s="665"/>
      <c r="H1" s="665"/>
      <c r="I1" s="665"/>
      <c r="J1" s="665"/>
      <c r="K1" s="665"/>
      <c r="L1" s="665"/>
      <c r="M1" s="665"/>
      <c r="N1" s="665"/>
      <c r="O1" s="665"/>
      <c r="P1" s="665"/>
      <c r="Q1" s="665"/>
      <c r="R1" s="343"/>
      <c r="S1" s="343"/>
    </row>
    <row r="2" spans="2:19" ht="53.25" customHeight="1">
      <c r="B2" s="675"/>
      <c r="C2" s="675"/>
      <c r="D2" s="675"/>
      <c r="E2" s="665"/>
      <c r="F2" s="665"/>
      <c r="G2" s="665"/>
      <c r="H2" s="665"/>
      <c r="I2" s="665"/>
      <c r="J2" s="665"/>
      <c r="K2" s="665"/>
      <c r="L2" s="665"/>
      <c r="M2" s="665"/>
      <c r="N2" s="665"/>
      <c r="O2" s="665"/>
      <c r="P2" s="665"/>
      <c r="Q2" s="665"/>
      <c r="R2" s="343"/>
      <c r="S2" s="343"/>
    </row>
    <row r="3" spans="2:19" ht="15" customHeight="1">
      <c r="B3" s="675"/>
      <c r="C3" s="675"/>
      <c r="D3" s="675"/>
      <c r="E3" s="666"/>
      <c r="F3" s="666"/>
      <c r="G3" s="666"/>
      <c r="H3" s="666"/>
      <c r="I3" s="666"/>
      <c r="J3" s="666"/>
      <c r="K3" s="666"/>
      <c r="L3" s="666"/>
      <c r="M3" s="666"/>
      <c r="N3" s="666"/>
      <c r="O3" s="666"/>
      <c r="P3" s="666"/>
      <c r="Q3" s="666"/>
      <c r="R3" s="344"/>
      <c r="S3" s="344"/>
    </row>
    <row r="4" spans="1:20" ht="51">
      <c r="A4" s="342" t="s">
        <v>716</v>
      </c>
      <c r="C4" s="302" t="s">
        <v>676</v>
      </c>
      <c r="D4" s="302" t="s">
        <v>675</v>
      </c>
      <c r="E4" s="302" t="s">
        <v>5</v>
      </c>
      <c r="F4" s="302" t="s">
        <v>64</v>
      </c>
      <c r="G4" s="302" t="s">
        <v>63</v>
      </c>
      <c r="H4" s="302" t="s">
        <v>87</v>
      </c>
      <c r="I4" s="302" t="s">
        <v>88</v>
      </c>
      <c r="J4" s="302" t="s">
        <v>522</v>
      </c>
      <c r="K4" s="302" t="s">
        <v>523</v>
      </c>
      <c r="L4" s="302" t="s">
        <v>89</v>
      </c>
      <c r="M4" s="302" t="s">
        <v>90</v>
      </c>
      <c r="N4" s="302" t="s">
        <v>91</v>
      </c>
      <c r="O4" s="302" t="s">
        <v>92</v>
      </c>
      <c r="P4" s="302" t="s">
        <v>93</v>
      </c>
      <c r="Q4" s="302" t="s">
        <v>693</v>
      </c>
      <c r="R4" s="307"/>
      <c r="S4" s="307"/>
      <c r="T4" s="307"/>
    </row>
    <row r="5" spans="1:18" ht="63" customHeight="1">
      <c r="A5" s="83"/>
      <c r="D5" s="309"/>
      <c r="E5" s="310" t="s">
        <v>94</v>
      </c>
      <c r="F5" s="311" t="s">
        <v>95</v>
      </c>
      <c r="G5" s="311"/>
      <c r="H5" s="310" t="s">
        <v>96</v>
      </c>
      <c r="I5" s="310" t="s">
        <v>97</v>
      </c>
      <c r="J5" s="310" t="s">
        <v>98</v>
      </c>
      <c r="K5" s="310"/>
      <c r="L5" s="310" t="s">
        <v>99</v>
      </c>
      <c r="M5" s="310" t="s">
        <v>100</v>
      </c>
      <c r="N5" s="310" t="s">
        <v>101</v>
      </c>
      <c r="O5" s="312" t="s">
        <v>102</v>
      </c>
      <c r="P5" s="310" t="s">
        <v>103</v>
      </c>
      <c r="Q5" s="310" t="s">
        <v>104</v>
      </c>
      <c r="R5" s="313"/>
    </row>
    <row r="6" spans="1:20" s="550" customFormat="1" ht="102" customHeight="1">
      <c r="A6" s="667">
        <v>1</v>
      </c>
      <c r="B6" s="671" t="s">
        <v>2</v>
      </c>
      <c r="C6" s="537">
        <v>1</v>
      </c>
      <c r="D6" s="538">
        <v>1</v>
      </c>
      <c r="E6" s="539" t="s">
        <v>720</v>
      </c>
      <c r="F6" s="540">
        <v>4</v>
      </c>
      <c r="G6" s="540">
        <v>3</v>
      </c>
      <c r="H6" s="540">
        <f>F6*G6</f>
        <v>12</v>
      </c>
      <c r="I6" s="541" t="s">
        <v>776</v>
      </c>
      <c r="J6" s="542" t="s">
        <v>721</v>
      </c>
      <c r="K6" s="543" t="s">
        <v>730</v>
      </c>
      <c r="L6" s="544" t="s">
        <v>85</v>
      </c>
      <c r="M6" s="545" t="s">
        <v>777</v>
      </c>
      <c r="N6" s="541" t="s">
        <v>778</v>
      </c>
      <c r="O6" s="541" t="s">
        <v>779</v>
      </c>
      <c r="P6" s="546" t="s">
        <v>106</v>
      </c>
      <c r="Q6" s="547"/>
      <c r="R6" s="548"/>
      <c r="S6" s="549"/>
      <c r="T6" s="549"/>
    </row>
    <row r="7" spans="1:20" s="550" customFormat="1" ht="140.25" customHeight="1">
      <c r="A7" s="667"/>
      <c r="B7" s="672"/>
      <c r="C7" s="551">
        <f>C6+1</f>
        <v>2</v>
      </c>
      <c r="D7" s="552">
        <v>2</v>
      </c>
      <c r="E7" s="539" t="s">
        <v>16</v>
      </c>
      <c r="F7" s="540">
        <v>3</v>
      </c>
      <c r="G7" s="540">
        <v>3</v>
      </c>
      <c r="H7" s="540">
        <f aca="true" t="shared" si="0" ref="H7:H67">F7*G7</f>
        <v>9</v>
      </c>
      <c r="I7" s="553" t="s">
        <v>781</v>
      </c>
      <c r="J7" s="554" t="s">
        <v>722</v>
      </c>
      <c r="K7" s="555" t="s">
        <v>730</v>
      </c>
      <c r="L7" s="556" t="s">
        <v>85</v>
      </c>
      <c r="M7" s="545" t="s">
        <v>780</v>
      </c>
      <c r="N7" s="541" t="s">
        <v>778</v>
      </c>
      <c r="O7" s="557" t="s">
        <v>723</v>
      </c>
      <c r="P7" s="546" t="s">
        <v>782</v>
      </c>
      <c r="Q7" s="547"/>
      <c r="R7" s="548"/>
      <c r="S7" s="549"/>
      <c r="T7" s="549"/>
    </row>
    <row r="8" spans="1:20" ht="90" customHeight="1" hidden="1">
      <c r="A8" s="667"/>
      <c r="B8" s="672"/>
      <c r="C8" s="410">
        <f aca="true" t="shared" si="1" ref="C8:C56">C7+1</f>
        <v>3</v>
      </c>
      <c r="D8" s="407">
        <v>3</v>
      </c>
      <c r="E8" s="408" t="s">
        <v>724</v>
      </c>
      <c r="F8" s="409">
        <v>5</v>
      </c>
      <c r="G8" s="409">
        <v>4</v>
      </c>
      <c r="H8" s="540">
        <f t="shared" si="0"/>
        <v>20</v>
      </c>
      <c r="I8" s="414" t="s">
        <v>733</v>
      </c>
      <c r="J8" s="411" t="s">
        <v>721</v>
      </c>
      <c r="K8" s="412" t="s">
        <v>730</v>
      </c>
      <c r="L8" s="413" t="s">
        <v>85</v>
      </c>
      <c r="M8" s="416" t="s">
        <v>725</v>
      </c>
      <c r="N8" s="414" t="s">
        <v>726</v>
      </c>
      <c r="O8" s="415" t="s">
        <v>727</v>
      </c>
      <c r="P8" s="415" t="s">
        <v>728</v>
      </c>
      <c r="Q8" s="315" t="s">
        <v>774</v>
      </c>
      <c r="R8" s="316"/>
      <c r="S8" s="83"/>
      <c r="T8" s="83"/>
    </row>
    <row r="9" spans="1:20" ht="98.25" customHeight="1">
      <c r="A9" s="473">
        <v>2</v>
      </c>
      <c r="B9" s="429" t="s">
        <v>107</v>
      </c>
      <c r="C9" s="417">
        <v>4</v>
      </c>
      <c r="D9" s="418">
        <v>4</v>
      </c>
      <c r="E9" s="419" t="s">
        <v>505</v>
      </c>
      <c r="F9" s="420">
        <v>3</v>
      </c>
      <c r="G9" s="420">
        <v>3</v>
      </c>
      <c r="H9" s="540">
        <f t="shared" si="0"/>
        <v>9</v>
      </c>
      <c r="I9" s="421" t="s">
        <v>732</v>
      </c>
      <c r="J9" s="422" t="s">
        <v>722</v>
      </c>
      <c r="K9" s="423" t="s">
        <v>730</v>
      </c>
      <c r="L9" s="424" t="s">
        <v>85</v>
      </c>
      <c r="M9" s="425" t="s">
        <v>731</v>
      </c>
      <c r="N9" s="426" t="s">
        <v>729</v>
      </c>
      <c r="O9" s="427">
        <v>42093</v>
      </c>
      <c r="P9" s="428" t="s">
        <v>518</v>
      </c>
      <c r="Q9" s="266"/>
      <c r="R9" s="83"/>
      <c r="S9" s="83"/>
      <c r="T9" s="83"/>
    </row>
    <row r="10" spans="1:20" ht="248.25" customHeight="1">
      <c r="A10" s="474">
        <v>3</v>
      </c>
      <c r="B10" s="519" t="s">
        <v>108</v>
      </c>
      <c r="C10" s="520">
        <v>5</v>
      </c>
      <c r="D10" s="521">
        <v>1</v>
      </c>
      <c r="E10" s="522" t="s">
        <v>196</v>
      </c>
      <c r="F10" s="523">
        <v>4</v>
      </c>
      <c r="G10" s="523">
        <v>4</v>
      </c>
      <c r="H10" s="540">
        <f t="shared" si="0"/>
        <v>16</v>
      </c>
      <c r="I10" s="524" t="s">
        <v>756</v>
      </c>
      <c r="J10" s="327" t="s">
        <v>83</v>
      </c>
      <c r="K10" s="525" t="s">
        <v>757</v>
      </c>
      <c r="L10" s="525" t="s">
        <v>85</v>
      </c>
      <c r="M10" s="526" t="s">
        <v>758</v>
      </c>
      <c r="N10" s="327" t="s">
        <v>519</v>
      </c>
      <c r="O10" s="527" t="s">
        <v>759</v>
      </c>
      <c r="P10" s="528" t="s">
        <v>520</v>
      </c>
      <c r="Q10" s="320" t="s">
        <v>521</v>
      </c>
      <c r="R10" s="75"/>
      <c r="S10" s="79"/>
      <c r="T10" s="79"/>
    </row>
    <row r="11" spans="1:20" ht="171">
      <c r="A11" s="667">
        <v>4</v>
      </c>
      <c r="B11" s="668" t="s">
        <v>118</v>
      </c>
      <c r="C11" s="431">
        <v>6</v>
      </c>
      <c r="D11" s="432">
        <v>2</v>
      </c>
      <c r="E11" s="433" t="s">
        <v>734</v>
      </c>
      <c r="F11" s="434">
        <v>4</v>
      </c>
      <c r="G11" s="434">
        <v>4</v>
      </c>
      <c r="H11" s="540">
        <f t="shared" si="0"/>
        <v>16</v>
      </c>
      <c r="I11" s="435" t="s">
        <v>735</v>
      </c>
      <c r="J11" s="436" t="s">
        <v>721</v>
      </c>
      <c r="K11" s="436" t="s">
        <v>730</v>
      </c>
      <c r="L11" s="437" t="s">
        <v>85</v>
      </c>
      <c r="M11" s="442" t="s">
        <v>738</v>
      </c>
      <c r="N11" s="435" t="s">
        <v>120</v>
      </c>
      <c r="O11" s="435" t="s">
        <v>647</v>
      </c>
      <c r="P11" s="438" t="s">
        <v>736</v>
      </c>
      <c r="Q11" s="439" t="s">
        <v>121</v>
      </c>
      <c r="R11" s="83"/>
      <c r="S11" s="83"/>
      <c r="T11" s="83"/>
    </row>
    <row r="12" spans="1:20" ht="101.25" customHeight="1">
      <c r="A12" s="667"/>
      <c r="B12" s="669"/>
      <c r="C12" s="431">
        <v>7</v>
      </c>
      <c r="D12" s="440">
        <v>3</v>
      </c>
      <c r="E12" s="441" t="s">
        <v>115</v>
      </c>
      <c r="F12" s="436">
        <v>4</v>
      </c>
      <c r="G12" s="436">
        <v>4</v>
      </c>
      <c r="H12" s="540">
        <f t="shared" si="0"/>
        <v>16</v>
      </c>
      <c r="I12" s="435" t="s">
        <v>122</v>
      </c>
      <c r="J12" s="436" t="s">
        <v>83</v>
      </c>
      <c r="K12" s="437" t="s">
        <v>524</v>
      </c>
      <c r="L12" s="437" t="s">
        <v>85</v>
      </c>
      <c r="M12" s="443" t="s">
        <v>737</v>
      </c>
      <c r="N12" s="435" t="s">
        <v>120</v>
      </c>
      <c r="O12" s="435" t="s">
        <v>638</v>
      </c>
      <c r="P12" s="439" t="s">
        <v>123</v>
      </c>
      <c r="Q12" s="319"/>
      <c r="R12" s="83"/>
      <c r="S12" s="83"/>
      <c r="T12" s="83"/>
    </row>
    <row r="13" spans="1:20" ht="52.5">
      <c r="A13" s="667">
        <v>5</v>
      </c>
      <c r="B13" s="670" t="s">
        <v>124</v>
      </c>
      <c r="C13" s="444">
        <f t="shared" si="1"/>
        <v>8</v>
      </c>
      <c r="D13" s="445">
        <v>1</v>
      </c>
      <c r="E13" s="446" t="s">
        <v>126</v>
      </c>
      <c r="F13" s="445">
        <v>3</v>
      </c>
      <c r="G13" s="445">
        <v>3</v>
      </c>
      <c r="H13" s="540">
        <f t="shared" si="0"/>
        <v>9</v>
      </c>
      <c r="I13" s="447" t="s">
        <v>739</v>
      </c>
      <c r="J13" s="448" t="s">
        <v>83</v>
      </c>
      <c r="K13" s="449" t="s">
        <v>524</v>
      </c>
      <c r="L13" s="449" t="s">
        <v>85</v>
      </c>
      <c r="M13" s="450" t="s">
        <v>740</v>
      </c>
      <c r="N13" s="448" t="s">
        <v>150</v>
      </c>
      <c r="O13" s="451" t="s">
        <v>650</v>
      </c>
      <c r="P13" s="452" t="s">
        <v>744</v>
      </c>
      <c r="Q13" s="266"/>
      <c r="R13" s="83"/>
      <c r="S13" s="83"/>
      <c r="T13" s="83"/>
    </row>
    <row r="14" spans="1:20" ht="52.5" customHeight="1">
      <c r="A14" s="667"/>
      <c r="B14" s="670"/>
      <c r="C14" s="444">
        <f t="shared" si="1"/>
        <v>9</v>
      </c>
      <c r="D14" s="445">
        <v>2</v>
      </c>
      <c r="E14" s="453" t="s">
        <v>130</v>
      </c>
      <c r="F14" s="445">
        <v>3</v>
      </c>
      <c r="G14" s="445">
        <v>3</v>
      </c>
      <c r="H14" s="540">
        <f t="shared" si="0"/>
        <v>9</v>
      </c>
      <c r="I14" s="447" t="s">
        <v>741</v>
      </c>
      <c r="J14" s="448" t="s">
        <v>83</v>
      </c>
      <c r="K14" s="449" t="s">
        <v>524</v>
      </c>
      <c r="L14" s="449" t="s">
        <v>85</v>
      </c>
      <c r="M14" s="450" t="s">
        <v>742</v>
      </c>
      <c r="N14" s="448" t="s">
        <v>150</v>
      </c>
      <c r="O14" s="451" t="s">
        <v>743</v>
      </c>
      <c r="P14" s="452" t="s">
        <v>745</v>
      </c>
      <c r="Q14" s="266"/>
      <c r="R14" s="83"/>
      <c r="S14" s="83"/>
      <c r="T14" s="83"/>
    </row>
    <row r="15" spans="1:20" ht="66">
      <c r="A15" s="667"/>
      <c r="B15" s="670"/>
      <c r="C15" s="444">
        <v>10</v>
      </c>
      <c r="D15" s="445">
        <v>3</v>
      </c>
      <c r="E15" s="453" t="s">
        <v>146</v>
      </c>
      <c r="F15" s="445">
        <v>4</v>
      </c>
      <c r="G15" s="445">
        <v>4</v>
      </c>
      <c r="H15" s="540">
        <f t="shared" si="0"/>
        <v>16</v>
      </c>
      <c r="I15" s="450" t="s">
        <v>151</v>
      </c>
      <c r="J15" s="448" t="s">
        <v>84</v>
      </c>
      <c r="K15" s="449" t="s">
        <v>524</v>
      </c>
      <c r="L15" s="449" t="s">
        <v>85</v>
      </c>
      <c r="M15" s="447" t="s">
        <v>152</v>
      </c>
      <c r="N15" s="448" t="s">
        <v>150</v>
      </c>
      <c r="O15" s="451" t="s">
        <v>743</v>
      </c>
      <c r="P15" s="453" t="s">
        <v>746</v>
      </c>
      <c r="Q15" s="266"/>
      <c r="R15" s="83"/>
      <c r="S15" s="83"/>
      <c r="T15" s="83"/>
    </row>
    <row r="16" spans="1:20" ht="66">
      <c r="A16" s="667">
        <v>6</v>
      </c>
      <c r="B16" s="678" t="s">
        <v>218</v>
      </c>
      <c r="C16" s="317">
        <f t="shared" si="1"/>
        <v>11</v>
      </c>
      <c r="D16" s="155">
        <v>1</v>
      </c>
      <c r="E16" s="454" t="s">
        <v>749</v>
      </c>
      <c r="F16" s="158">
        <v>4</v>
      </c>
      <c r="G16" s="158">
        <v>3</v>
      </c>
      <c r="H16" s="540">
        <f t="shared" si="0"/>
        <v>12</v>
      </c>
      <c r="I16" s="84" t="s">
        <v>219</v>
      </c>
      <c r="J16" s="298" t="s">
        <v>83</v>
      </c>
      <c r="K16" s="430" t="s">
        <v>524</v>
      </c>
      <c r="L16" s="430" t="s">
        <v>85</v>
      </c>
      <c r="M16" s="77" t="s">
        <v>748</v>
      </c>
      <c r="N16" s="77" t="s">
        <v>220</v>
      </c>
      <c r="O16" s="455">
        <v>42004</v>
      </c>
      <c r="P16" s="81" t="s">
        <v>696</v>
      </c>
      <c r="Q16" s="264"/>
      <c r="R16" s="83"/>
      <c r="S16" s="83"/>
      <c r="T16" s="83"/>
    </row>
    <row r="17" spans="1:20" ht="92.25" customHeight="1">
      <c r="A17" s="667"/>
      <c r="B17" s="678"/>
      <c r="C17" s="317">
        <v>12</v>
      </c>
      <c r="D17" s="158">
        <v>5</v>
      </c>
      <c r="E17" s="435" t="s">
        <v>747</v>
      </c>
      <c r="F17" s="158">
        <v>4</v>
      </c>
      <c r="G17" s="158">
        <v>4</v>
      </c>
      <c r="H17" s="540">
        <f t="shared" si="0"/>
        <v>16</v>
      </c>
      <c r="I17" s="84" t="s">
        <v>221</v>
      </c>
      <c r="J17" s="298" t="s">
        <v>84</v>
      </c>
      <c r="K17" s="430" t="s">
        <v>524</v>
      </c>
      <c r="L17" s="430" t="s">
        <v>85</v>
      </c>
      <c r="M17" s="84" t="s">
        <v>748</v>
      </c>
      <c r="N17" s="77" t="s">
        <v>220</v>
      </c>
      <c r="O17" s="455">
        <v>42004</v>
      </c>
      <c r="P17" s="84" t="s">
        <v>222</v>
      </c>
      <c r="Q17" s="265"/>
      <c r="R17" s="83"/>
      <c r="S17" s="83"/>
      <c r="T17" s="83"/>
    </row>
    <row r="18" spans="1:20" ht="51" customHeight="1">
      <c r="A18" s="667">
        <v>7</v>
      </c>
      <c r="B18" s="668" t="s">
        <v>257</v>
      </c>
      <c r="C18" s="317">
        <f t="shared" si="1"/>
        <v>13</v>
      </c>
      <c r="D18" s="456">
        <v>1</v>
      </c>
      <c r="E18" s="457" t="s">
        <v>750</v>
      </c>
      <c r="F18" s="456">
        <v>3</v>
      </c>
      <c r="G18" s="456">
        <v>4</v>
      </c>
      <c r="H18" s="540">
        <f t="shared" si="0"/>
        <v>12</v>
      </c>
      <c r="I18" s="458" t="s">
        <v>267</v>
      </c>
      <c r="J18" s="459" t="s">
        <v>84</v>
      </c>
      <c r="K18" s="460" t="s">
        <v>524</v>
      </c>
      <c r="L18" s="460" t="s">
        <v>85</v>
      </c>
      <c r="M18" s="461" t="s">
        <v>268</v>
      </c>
      <c r="N18" s="459" t="s">
        <v>269</v>
      </c>
      <c r="O18" s="471">
        <v>42003</v>
      </c>
      <c r="P18" s="462" t="s">
        <v>270</v>
      </c>
      <c r="Q18" s="266"/>
      <c r="R18" s="83"/>
      <c r="S18" s="83"/>
      <c r="T18" s="83"/>
    </row>
    <row r="19" spans="1:20" ht="78.75">
      <c r="A19" s="667"/>
      <c r="B19" s="676"/>
      <c r="C19" s="317">
        <v>14</v>
      </c>
      <c r="D19" s="456">
        <v>2</v>
      </c>
      <c r="E19" s="463" t="s">
        <v>271</v>
      </c>
      <c r="F19" s="456">
        <v>5</v>
      </c>
      <c r="G19" s="456">
        <v>3</v>
      </c>
      <c r="H19" s="540">
        <f t="shared" si="0"/>
        <v>15</v>
      </c>
      <c r="I19" s="464" t="s">
        <v>272</v>
      </c>
      <c r="J19" s="459" t="s">
        <v>83</v>
      </c>
      <c r="K19" s="460" t="s">
        <v>524</v>
      </c>
      <c r="L19" s="460" t="s">
        <v>85</v>
      </c>
      <c r="M19" s="461" t="s">
        <v>273</v>
      </c>
      <c r="N19" s="465" t="s">
        <v>274</v>
      </c>
      <c r="O19" s="471">
        <v>42003</v>
      </c>
      <c r="P19" s="466" t="s">
        <v>275</v>
      </c>
      <c r="Q19" s="266"/>
      <c r="R19" s="83"/>
      <c r="S19" s="83"/>
      <c r="T19" s="83"/>
    </row>
    <row r="20" spans="1:20" ht="105" customHeight="1">
      <c r="A20" s="667"/>
      <c r="B20" s="676"/>
      <c r="C20" s="317">
        <f t="shared" si="1"/>
        <v>15</v>
      </c>
      <c r="D20" s="456">
        <v>3</v>
      </c>
      <c r="E20" s="463" t="s">
        <v>751</v>
      </c>
      <c r="F20" s="456">
        <v>3</v>
      </c>
      <c r="G20" s="456">
        <v>3</v>
      </c>
      <c r="H20" s="540">
        <f t="shared" si="0"/>
        <v>9</v>
      </c>
      <c r="I20" s="464" t="s">
        <v>276</v>
      </c>
      <c r="J20" s="459" t="s">
        <v>83</v>
      </c>
      <c r="K20" s="460" t="s">
        <v>524</v>
      </c>
      <c r="L20" s="460" t="s">
        <v>85</v>
      </c>
      <c r="M20" s="461" t="s">
        <v>277</v>
      </c>
      <c r="N20" s="459" t="s">
        <v>278</v>
      </c>
      <c r="O20" s="472" t="s">
        <v>279</v>
      </c>
      <c r="P20" s="466" t="s">
        <v>280</v>
      </c>
      <c r="R20" s="83"/>
      <c r="S20" s="83"/>
      <c r="T20" s="83"/>
    </row>
    <row r="21" spans="1:20" ht="92.25">
      <c r="A21" s="667"/>
      <c r="B21" s="676"/>
      <c r="C21" s="317">
        <v>16</v>
      </c>
      <c r="D21" s="456">
        <v>4</v>
      </c>
      <c r="E21" s="463" t="s">
        <v>264</v>
      </c>
      <c r="F21" s="456">
        <v>3</v>
      </c>
      <c r="G21" s="456">
        <v>4</v>
      </c>
      <c r="H21" s="540">
        <f t="shared" si="0"/>
        <v>12</v>
      </c>
      <c r="I21" s="464" t="s">
        <v>753</v>
      </c>
      <c r="J21" s="459" t="s">
        <v>305</v>
      </c>
      <c r="K21" s="460" t="s">
        <v>524</v>
      </c>
      <c r="L21" s="460" t="s">
        <v>85</v>
      </c>
      <c r="M21" s="461" t="s">
        <v>752</v>
      </c>
      <c r="N21" s="465" t="s">
        <v>281</v>
      </c>
      <c r="O21" s="471">
        <v>42003</v>
      </c>
      <c r="P21" s="461" t="s">
        <v>282</v>
      </c>
      <c r="Q21" s="266"/>
      <c r="R21" s="83"/>
      <c r="S21" s="83"/>
      <c r="T21" s="83"/>
    </row>
    <row r="22" spans="1:20" ht="66">
      <c r="A22" s="667"/>
      <c r="B22" s="669"/>
      <c r="C22" s="317">
        <v>17</v>
      </c>
      <c r="D22" s="467">
        <v>5</v>
      </c>
      <c r="E22" s="468" t="s">
        <v>253</v>
      </c>
      <c r="F22" s="456">
        <v>4</v>
      </c>
      <c r="G22" s="456">
        <v>4</v>
      </c>
      <c r="H22" s="540">
        <f t="shared" si="0"/>
        <v>16</v>
      </c>
      <c r="I22" s="466" t="s">
        <v>754</v>
      </c>
      <c r="J22" s="459" t="s">
        <v>305</v>
      </c>
      <c r="K22" s="460" t="s">
        <v>524</v>
      </c>
      <c r="L22" s="460" t="s">
        <v>85</v>
      </c>
      <c r="M22" s="466" t="s">
        <v>283</v>
      </c>
      <c r="N22" s="469" t="s">
        <v>284</v>
      </c>
      <c r="O22" s="470" t="s">
        <v>557</v>
      </c>
      <c r="P22" s="469" t="s">
        <v>755</v>
      </c>
      <c r="Q22" s="266"/>
      <c r="R22" s="83"/>
      <c r="S22" s="83"/>
      <c r="T22" s="83"/>
    </row>
    <row r="23" spans="1:20" ht="100.5" customHeight="1">
      <c r="A23" s="667">
        <v>8</v>
      </c>
      <c r="B23" s="670" t="s">
        <v>301</v>
      </c>
      <c r="C23" s="317">
        <f t="shared" si="1"/>
        <v>18</v>
      </c>
      <c r="D23" s="147">
        <v>1</v>
      </c>
      <c r="E23" s="77" t="s">
        <v>286</v>
      </c>
      <c r="F23" s="147">
        <v>5</v>
      </c>
      <c r="G23" s="158">
        <v>5</v>
      </c>
      <c r="H23" s="540">
        <f t="shared" si="0"/>
        <v>25</v>
      </c>
      <c r="I23" s="185" t="s">
        <v>306</v>
      </c>
      <c r="J23" s="399" t="s">
        <v>83</v>
      </c>
      <c r="K23" s="314" t="s">
        <v>524</v>
      </c>
      <c r="L23" s="314" t="s">
        <v>85</v>
      </c>
      <c r="M23" s="188" t="s">
        <v>307</v>
      </c>
      <c r="N23" s="263" t="s">
        <v>308</v>
      </c>
      <c r="O23" s="215" t="s">
        <v>309</v>
      </c>
      <c r="P23" s="87" t="s">
        <v>310</v>
      </c>
      <c r="R23" s="83"/>
      <c r="S23" s="83"/>
      <c r="T23" s="83"/>
    </row>
    <row r="24" spans="1:20" ht="159.75" customHeight="1">
      <c r="A24" s="667"/>
      <c r="B24" s="670"/>
      <c r="C24" s="317">
        <f t="shared" si="1"/>
        <v>19</v>
      </c>
      <c r="D24" s="291">
        <v>2</v>
      </c>
      <c r="E24" s="303" t="s">
        <v>290</v>
      </c>
      <c r="F24" s="147">
        <v>3</v>
      </c>
      <c r="G24" s="158">
        <v>4</v>
      </c>
      <c r="H24" s="540">
        <f t="shared" si="0"/>
        <v>12</v>
      </c>
      <c r="I24" s="216" t="s">
        <v>311</v>
      </c>
      <c r="J24" s="399" t="s">
        <v>83</v>
      </c>
      <c r="K24" s="314" t="s">
        <v>524</v>
      </c>
      <c r="L24" s="314" t="s">
        <v>85</v>
      </c>
      <c r="M24" s="188" t="s">
        <v>312</v>
      </c>
      <c r="N24" s="263" t="s">
        <v>308</v>
      </c>
      <c r="O24" s="215" t="s">
        <v>313</v>
      </c>
      <c r="P24" s="87" t="s">
        <v>314</v>
      </c>
      <c r="R24" s="83"/>
      <c r="S24" s="83"/>
      <c r="T24" s="83"/>
    </row>
    <row r="25" spans="1:20" ht="127.5" customHeight="1">
      <c r="A25" s="667"/>
      <c r="B25" s="670"/>
      <c r="C25" s="317">
        <f t="shared" si="1"/>
        <v>20</v>
      </c>
      <c r="D25" s="291">
        <v>3</v>
      </c>
      <c r="E25" s="217" t="s">
        <v>294</v>
      </c>
      <c r="F25" s="147">
        <v>3</v>
      </c>
      <c r="G25" s="158">
        <v>3</v>
      </c>
      <c r="H25" s="540">
        <f t="shared" si="0"/>
        <v>9</v>
      </c>
      <c r="I25" s="188" t="s">
        <v>315</v>
      </c>
      <c r="J25" s="399" t="s">
        <v>84</v>
      </c>
      <c r="K25" s="314" t="s">
        <v>524</v>
      </c>
      <c r="L25" s="314" t="s">
        <v>85</v>
      </c>
      <c r="M25" s="188" t="s">
        <v>316</v>
      </c>
      <c r="N25" s="263" t="s">
        <v>308</v>
      </c>
      <c r="O25" s="215" t="s">
        <v>313</v>
      </c>
      <c r="P25" s="75" t="s">
        <v>317</v>
      </c>
      <c r="R25" s="83"/>
      <c r="S25" s="83"/>
      <c r="T25" s="83"/>
    </row>
    <row r="26" spans="1:20" ht="78.75">
      <c r="A26" s="667"/>
      <c r="B26" s="670"/>
      <c r="C26" s="317">
        <f t="shared" si="1"/>
        <v>21</v>
      </c>
      <c r="D26" s="291">
        <v>4</v>
      </c>
      <c r="E26" s="217" t="s">
        <v>297</v>
      </c>
      <c r="F26" s="147">
        <v>3</v>
      </c>
      <c r="G26" s="158">
        <v>5</v>
      </c>
      <c r="H26" s="540">
        <f t="shared" si="0"/>
        <v>15</v>
      </c>
      <c r="I26" s="79" t="s">
        <v>318</v>
      </c>
      <c r="J26" s="399" t="s">
        <v>84</v>
      </c>
      <c r="K26" s="314" t="s">
        <v>524</v>
      </c>
      <c r="L26" s="314" t="s">
        <v>85</v>
      </c>
      <c r="M26" s="79" t="s">
        <v>319</v>
      </c>
      <c r="N26" s="263" t="s">
        <v>308</v>
      </c>
      <c r="O26" s="263" t="s">
        <v>309</v>
      </c>
      <c r="P26" s="75" t="s">
        <v>320</v>
      </c>
      <c r="R26" s="83"/>
      <c r="S26" s="83"/>
      <c r="T26" s="83"/>
    </row>
    <row r="27" spans="1:20" ht="68.25" customHeight="1">
      <c r="A27" s="667">
        <v>9</v>
      </c>
      <c r="B27" s="670" t="s">
        <v>365</v>
      </c>
      <c r="C27" s="317">
        <f t="shared" si="1"/>
        <v>22</v>
      </c>
      <c r="D27" s="321">
        <v>1</v>
      </c>
      <c r="E27" s="80" t="s">
        <v>322</v>
      </c>
      <c r="F27" s="321">
        <v>4</v>
      </c>
      <c r="G27" s="321">
        <v>4</v>
      </c>
      <c r="H27" s="540">
        <f t="shared" si="0"/>
        <v>16</v>
      </c>
      <c r="I27" s="185" t="s">
        <v>367</v>
      </c>
      <c r="J27" s="399" t="s">
        <v>84</v>
      </c>
      <c r="K27" s="314" t="s">
        <v>524</v>
      </c>
      <c r="L27" s="314" t="s">
        <v>85</v>
      </c>
      <c r="M27" s="185" t="s">
        <v>368</v>
      </c>
      <c r="N27" s="260" t="s">
        <v>105</v>
      </c>
      <c r="O27" s="260" t="s">
        <v>369</v>
      </c>
      <c r="P27" s="80" t="s">
        <v>370</v>
      </c>
      <c r="Q27" s="322"/>
      <c r="R27" s="83"/>
      <c r="S27" s="83"/>
      <c r="T27" s="83"/>
    </row>
    <row r="28" spans="1:20" ht="92.25">
      <c r="A28" s="667"/>
      <c r="B28" s="670"/>
      <c r="C28" s="317">
        <f t="shared" si="1"/>
        <v>23</v>
      </c>
      <c r="D28" s="321">
        <v>2</v>
      </c>
      <c r="E28" s="81" t="s">
        <v>329</v>
      </c>
      <c r="F28" s="321">
        <v>4</v>
      </c>
      <c r="G28" s="321">
        <v>4</v>
      </c>
      <c r="H28" s="540">
        <f t="shared" si="0"/>
        <v>16</v>
      </c>
      <c r="I28" s="290" t="s">
        <v>371</v>
      </c>
      <c r="J28" s="399" t="s">
        <v>84</v>
      </c>
      <c r="K28" s="314" t="s">
        <v>524</v>
      </c>
      <c r="L28" s="314" t="s">
        <v>85</v>
      </c>
      <c r="M28" s="185" t="s">
        <v>372</v>
      </c>
      <c r="N28" s="260" t="s">
        <v>373</v>
      </c>
      <c r="O28" s="323">
        <v>41820</v>
      </c>
      <c r="P28" s="80" t="s">
        <v>374</v>
      </c>
      <c r="Q28" s="322"/>
      <c r="R28" s="83"/>
      <c r="S28" s="83"/>
      <c r="T28" s="83"/>
    </row>
    <row r="29" spans="1:20" ht="66" customHeight="1">
      <c r="A29" s="667"/>
      <c r="B29" s="670"/>
      <c r="C29" s="317">
        <f t="shared" si="1"/>
        <v>24</v>
      </c>
      <c r="D29" s="321">
        <v>3</v>
      </c>
      <c r="E29" s="80" t="s">
        <v>335</v>
      </c>
      <c r="F29" s="321">
        <v>3</v>
      </c>
      <c r="G29" s="321">
        <v>3</v>
      </c>
      <c r="H29" s="540">
        <f t="shared" si="0"/>
        <v>9</v>
      </c>
      <c r="I29" s="80" t="s">
        <v>375</v>
      </c>
      <c r="J29" s="399" t="s">
        <v>84</v>
      </c>
      <c r="K29" s="314" t="s">
        <v>524</v>
      </c>
      <c r="L29" s="314" t="s">
        <v>85</v>
      </c>
      <c r="M29" s="185" t="s">
        <v>376</v>
      </c>
      <c r="N29" s="260" t="s">
        <v>373</v>
      </c>
      <c r="O29" s="260" t="s">
        <v>369</v>
      </c>
      <c r="P29" s="80" t="s">
        <v>377</v>
      </c>
      <c r="Q29" s="322"/>
      <c r="R29" s="83"/>
      <c r="S29" s="83"/>
      <c r="T29" s="83"/>
    </row>
    <row r="30" spans="1:20" ht="132">
      <c r="A30" s="667"/>
      <c r="B30" s="670"/>
      <c r="C30" s="317">
        <f t="shared" si="1"/>
        <v>25</v>
      </c>
      <c r="D30" s="321">
        <v>4</v>
      </c>
      <c r="E30" s="80" t="s">
        <v>366</v>
      </c>
      <c r="F30" s="321">
        <v>3</v>
      </c>
      <c r="G30" s="321">
        <v>3</v>
      </c>
      <c r="H30" s="540">
        <f t="shared" si="0"/>
        <v>9</v>
      </c>
      <c r="I30" s="324" t="s">
        <v>378</v>
      </c>
      <c r="J30" s="399" t="s">
        <v>83</v>
      </c>
      <c r="K30" s="314" t="s">
        <v>524</v>
      </c>
      <c r="L30" s="314" t="s">
        <v>85</v>
      </c>
      <c r="M30" s="325" t="s">
        <v>379</v>
      </c>
      <c r="N30" s="260" t="s">
        <v>373</v>
      </c>
      <c r="O30" s="260" t="s">
        <v>369</v>
      </c>
      <c r="P30" s="80" t="s">
        <v>380</v>
      </c>
      <c r="Q30" s="322"/>
      <c r="R30" s="83"/>
      <c r="S30" s="83"/>
      <c r="T30" s="83"/>
    </row>
    <row r="31" spans="1:20" ht="92.25" customHeight="1">
      <c r="A31" s="667"/>
      <c r="B31" s="670"/>
      <c r="C31" s="317">
        <f t="shared" si="1"/>
        <v>26</v>
      </c>
      <c r="D31" s="321">
        <v>5</v>
      </c>
      <c r="E31" s="80" t="s">
        <v>350</v>
      </c>
      <c r="F31" s="321">
        <v>3</v>
      </c>
      <c r="G31" s="321">
        <v>3</v>
      </c>
      <c r="H31" s="540">
        <f t="shared" si="0"/>
        <v>9</v>
      </c>
      <c r="I31" s="290" t="s">
        <v>381</v>
      </c>
      <c r="J31" s="399" t="s">
        <v>84</v>
      </c>
      <c r="K31" s="314" t="s">
        <v>524</v>
      </c>
      <c r="L31" s="314" t="s">
        <v>85</v>
      </c>
      <c r="M31" s="326" t="s">
        <v>382</v>
      </c>
      <c r="N31" s="260" t="s">
        <v>373</v>
      </c>
      <c r="O31" s="260" t="s">
        <v>369</v>
      </c>
      <c r="P31" s="80" t="s">
        <v>383</v>
      </c>
      <c r="Q31" s="322"/>
      <c r="R31" s="83"/>
      <c r="S31" s="83"/>
      <c r="T31" s="83"/>
    </row>
    <row r="32" spans="1:20" ht="66">
      <c r="A32" s="667"/>
      <c r="B32" s="670"/>
      <c r="C32" s="317">
        <f t="shared" si="1"/>
        <v>27</v>
      </c>
      <c r="D32" s="321">
        <v>6</v>
      </c>
      <c r="E32" s="80" t="s">
        <v>356</v>
      </c>
      <c r="F32" s="321">
        <v>3</v>
      </c>
      <c r="G32" s="321">
        <v>3</v>
      </c>
      <c r="H32" s="540">
        <f t="shared" si="0"/>
        <v>9</v>
      </c>
      <c r="I32" s="80" t="s">
        <v>697</v>
      </c>
      <c r="J32" s="399" t="s">
        <v>83</v>
      </c>
      <c r="K32" s="314" t="s">
        <v>524</v>
      </c>
      <c r="L32" s="314" t="s">
        <v>85</v>
      </c>
      <c r="M32" s="341" t="s">
        <v>698</v>
      </c>
      <c r="N32" s="260" t="s">
        <v>373</v>
      </c>
      <c r="O32" s="260" t="s">
        <v>369</v>
      </c>
      <c r="P32" s="80" t="s">
        <v>384</v>
      </c>
      <c r="Q32" s="322"/>
      <c r="R32" s="83"/>
      <c r="S32" s="83"/>
      <c r="T32" s="83"/>
    </row>
    <row r="33" spans="1:20" ht="198">
      <c r="A33" s="667">
        <v>10</v>
      </c>
      <c r="B33" s="670" t="s">
        <v>402</v>
      </c>
      <c r="C33" s="317">
        <f t="shared" si="1"/>
        <v>28</v>
      </c>
      <c r="D33" s="147">
        <v>1</v>
      </c>
      <c r="E33" s="290" t="s">
        <v>403</v>
      </c>
      <c r="F33" s="147">
        <v>5</v>
      </c>
      <c r="G33" s="147">
        <v>3</v>
      </c>
      <c r="H33" s="540">
        <f t="shared" si="0"/>
        <v>15</v>
      </c>
      <c r="I33" s="185" t="s">
        <v>404</v>
      </c>
      <c r="J33" s="399" t="s">
        <v>84</v>
      </c>
      <c r="K33" s="314" t="s">
        <v>524</v>
      </c>
      <c r="L33" s="314" t="s">
        <v>85</v>
      </c>
      <c r="M33" s="189" t="s">
        <v>405</v>
      </c>
      <c r="N33" s="263" t="s">
        <v>406</v>
      </c>
      <c r="O33" s="186">
        <v>42003</v>
      </c>
      <c r="P33" s="87" t="s">
        <v>407</v>
      </c>
      <c r="Q33" s="267"/>
      <c r="R33" s="83"/>
      <c r="S33" s="83"/>
      <c r="T33" s="83"/>
    </row>
    <row r="34" spans="1:20" ht="92.25" customHeight="1">
      <c r="A34" s="667"/>
      <c r="B34" s="670"/>
      <c r="C34" s="317">
        <f t="shared" si="1"/>
        <v>29</v>
      </c>
      <c r="D34" s="147">
        <v>2</v>
      </c>
      <c r="E34" s="290" t="s">
        <v>400</v>
      </c>
      <c r="F34" s="147">
        <v>4</v>
      </c>
      <c r="G34" s="147">
        <v>3</v>
      </c>
      <c r="H34" s="540">
        <f t="shared" si="0"/>
        <v>12</v>
      </c>
      <c r="I34" s="187" t="s">
        <v>408</v>
      </c>
      <c r="J34" s="399" t="s">
        <v>84</v>
      </c>
      <c r="K34" s="314" t="s">
        <v>524</v>
      </c>
      <c r="L34" s="314" t="s">
        <v>85</v>
      </c>
      <c r="M34" s="189" t="s">
        <v>409</v>
      </c>
      <c r="N34" s="263" t="s">
        <v>406</v>
      </c>
      <c r="O34" s="186">
        <v>42003</v>
      </c>
      <c r="P34" s="87" t="s">
        <v>699</v>
      </c>
      <c r="Q34" s="267"/>
      <c r="R34" s="83"/>
      <c r="S34" s="83"/>
      <c r="T34" s="83"/>
    </row>
    <row r="35" spans="1:20" ht="78.75">
      <c r="A35" s="667"/>
      <c r="B35" s="670"/>
      <c r="C35" s="317">
        <f t="shared" si="1"/>
        <v>30</v>
      </c>
      <c r="D35" s="147">
        <v>3</v>
      </c>
      <c r="E35" s="290" t="s">
        <v>386</v>
      </c>
      <c r="F35" s="147">
        <v>5</v>
      </c>
      <c r="G35" s="147">
        <v>3</v>
      </c>
      <c r="H35" s="540">
        <f t="shared" si="0"/>
        <v>15</v>
      </c>
      <c r="I35" s="189" t="s">
        <v>410</v>
      </c>
      <c r="J35" s="399" t="s">
        <v>83</v>
      </c>
      <c r="K35" s="314" t="s">
        <v>524</v>
      </c>
      <c r="L35" s="314" t="s">
        <v>85</v>
      </c>
      <c r="M35" s="188" t="s">
        <v>411</v>
      </c>
      <c r="N35" s="263" t="s">
        <v>406</v>
      </c>
      <c r="O35" s="186">
        <v>42003</v>
      </c>
      <c r="P35" s="75" t="s">
        <v>700</v>
      </c>
      <c r="Q35" s="267"/>
      <c r="R35" s="83"/>
      <c r="S35" s="83"/>
      <c r="T35" s="83"/>
    </row>
    <row r="36" spans="1:20" ht="132">
      <c r="A36" s="667"/>
      <c r="B36" s="670"/>
      <c r="C36" s="317">
        <f t="shared" si="1"/>
        <v>31</v>
      </c>
      <c r="D36" s="147">
        <v>4</v>
      </c>
      <c r="E36" s="290" t="s">
        <v>390</v>
      </c>
      <c r="F36" s="147">
        <v>4</v>
      </c>
      <c r="G36" s="147">
        <v>3</v>
      </c>
      <c r="H36" s="540">
        <f t="shared" si="0"/>
        <v>12</v>
      </c>
      <c r="I36" s="188" t="s">
        <v>412</v>
      </c>
      <c r="J36" s="399" t="s">
        <v>83</v>
      </c>
      <c r="K36" s="314" t="s">
        <v>524</v>
      </c>
      <c r="L36" s="314" t="s">
        <v>85</v>
      </c>
      <c r="M36" s="290" t="s">
        <v>413</v>
      </c>
      <c r="N36" s="263" t="s">
        <v>406</v>
      </c>
      <c r="O36" s="186">
        <v>42003</v>
      </c>
      <c r="P36" s="75" t="s">
        <v>701</v>
      </c>
      <c r="Q36" s="267"/>
      <c r="R36" s="83"/>
      <c r="S36" s="83"/>
      <c r="T36" s="83"/>
    </row>
    <row r="37" spans="1:20" ht="111" customHeight="1">
      <c r="A37" s="667"/>
      <c r="B37" s="670"/>
      <c r="C37" s="317">
        <f t="shared" si="1"/>
        <v>32</v>
      </c>
      <c r="D37" s="147">
        <v>5</v>
      </c>
      <c r="E37" s="290" t="s">
        <v>393</v>
      </c>
      <c r="F37" s="147">
        <v>3</v>
      </c>
      <c r="G37" s="147">
        <v>3</v>
      </c>
      <c r="H37" s="540">
        <f t="shared" si="0"/>
        <v>9</v>
      </c>
      <c r="I37" s="189" t="s">
        <v>414</v>
      </c>
      <c r="J37" s="399" t="s">
        <v>83</v>
      </c>
      <c r="K37" s="314" t="s">
        <v>524</v>
      </c>
      <c r="L37" s="314" t="s">
        <v>85</v>
      </c>
      <c r="M37" s="189" t="s">
        <v>415</v>
      </c>
      <c r="N37" s="263" t="s">
        <v>406</v>
      </c>
      <c r="O37" s="186">
        <v>42003</v>
      </c>
      <c r="P37" s="75" t="s">
        <v>702</v>
      </c>
      <c r="Q37" s="267"/>
      <c r="R37" s="83"/>
      <c r="S37" s="83"/>
      <c r="T37" s="83"/>
    </row>
    <row r="38" spans="1:20" ht="98.25" customHeight="1">
      <c r="A38" s="667"/>
      <c r="B38" s="670"/>
      <c r="C38" s="317">
        <f t="shared" si="1"/>
        <v>33</v>
      </c>
      <c r="D38" s="147">
        <v>6</v>
      </c>
      <c r="E38" s="564" t="s">
        <v>396</v>
      </c>
      <c r="F38" s="565">
        <v>3</v>
      </c>
      <c r="G38" s="565">
        <v>3</v>
      </c>
      <c r="H38" s="538">
        <f>F38*G38</f>
        <v>9</v>
      </c>
      <c r="I38" s="566" t="s">
        <v>795</v>
      </c>
      <c r="J38" s="567" t="s">
        <v>84</v>
      </c>
      <c r="K38" s="568" t="s">
        <v>524</v>
      </c>
      <c r="L38" s="568" t="s">
        <v>85</v>
      </c>
      <c r="M38" s="566" t="s">
        <v>794</v>
      </c>
      <c r="N38" s="263" t="s">
        <v>796</v>
      </c>
      <c r="O38" s="191">
        <v>42734</v>
      </c>
      <c r="P38" s="75" t="s">
        <v>797</v>
      </c>
      <c r="Q38" s="266"/>
      <c r="R38" s="83"/>
      <c r="S38" s="83"/>
      <c r="T38" s="83"/>
    </row>
    <row r="39" spans="1:20" ht="96.75" customHeight="1">
      <c r="A39" s="667">
        <v>11</v>
      </c>
      <c r="B39" s="668" t="s">
        <v>462</v>
      </c>
      <c r="C39" s="317">
        <f t="shared" si="1"/>
        <v>34</v>
      </c>
      <c r="D39" s="147">
        <v>1</v>
      </c>
      <c r="E39" s="77" t="s">
        <v>417</v>
      </c>
      <c r="F39" s="147">
        <v>4</v>
      </c>
      <c r="G39" s="147">
        <v>4</v>
      </c>
      <c r="H39" s="540">
        <f t="shared" si="0"/>
        <v>16</v>
      </c>
      <c r="I39" s="185" t="s">
        <v>463</v>
      </c>
      <c r="J39" s="399" t="s">
        <v>83</v>
      </c>
      <c r="K39" s="314" t="s">
        <v>524</v>
      </c>
      <c r="L39" s="314" t="s">
        <v>85</v>
      </c>
      <c r="M39" s="189" t="s">
        <v>464</v>
      </c>
      <c r="N39" s="263" t="s">
        <v>465</v>
      </c>
      <c r="O39" s="191">
        <v>42004</v>
      </c>
      <c r="P39" s="75" t="s">
        <v>703</v>
      </c>
      <c r="Q39" s="267"/>
      <c r="R39" s="83"/>
      <c r="S39" s="83"/>
      <c r="T39" s="83"/>
    </row>
    <row r="40" spans="1:20" ht="132">
      <c r="A40" s="667"/>
      <c r="B40" s="676"/>
      <c r="C40" s="317">
        <f t="shared" si="1"/>
        <v>35</v>
      </c>
      <c r="D40" s="147">
        <v>2</v>
      </c>
      <c r="E40" s="77" t="s">
        <v>421</v>
      </c>
      <c r="F40" s="147">
        <v>5</v>
      </c>
      <c r="G40" s="147">
        <v>3</v>
      </c>
      <c r="H40" s="540">
        <f t="shared" si="0"/>
        <v>15</v>
      </c>
      <c r="I40" s="189" t="s">
        <v>466</v>
      </c>
      <c r="J40" s="399" t="s">
        <v>84</v>
      </c>
      <c r="K40" s="314" t="s">
        <v>524</v>
      </c>
      <c r="L40" s="314" t="s">
        <v>85</v>
      </c>
      <c r="M40" s="189" t="s">
        <v>467</v>
      </c>
      <c r="N40" s="263" t="s">
        <v>468</v>
      </c>
      <c r="O40" s="191">
        <v>42004</v>
      </c>
      <c r="P40" s="75" t="s">
        <v>704</v>
      </c>
      <c r="Q40" s="267"/>
      <c r="R40" s="83"/>
      <c r="S40" s="83"/>
      <c r="T40" s="83"/>
    </row>
    <row r="41" spans="1:20" ht="129" customHeight="1">
      <c r="A41" s="667"/>
      <c r="B41" s="676"/>
      <c r="C41" s="317">
        <f t="shared" si="1"/>
        <v>36</v>
      </c>
      <c r="D41" s="147">
        <v>3</v>
      </c>
      <c r="E41" s="77" t="s">
        <v>425</v>
      </c>
      <c r="F41" s="147">
        <v>5</v>
      </c>
      <c r="G41" s="147">
        <v>3</v>
      </c>
      <c r="H41" s="540">
        <f t="shared" si="0"/>
        <v>15</v>
      </c>
      <c r="I41" s="189" t="s">
        <v>469</v>
      </c>
      <c r="J41" s="399" t="s">
        <v>84</v>
      </c>
      <c r="K41" s="314" t="s">
        <v>524</v>
      </c>
      <c r="L41" s="314" t="s">
        <v>85</v>
      </c>
      <c r="M41" s="188" t="s">
        <v>470</v>
      </c>
      <c r="N41" s="263" t="s">
        <v>468</v>
      </c>
      <c r="O41" s="191">
        <v>42004</v>
      </c>
      <c r="P41" s="75" t="s">
        <v>705</v>
      </c>
      <c r="Q41" s="267"/>
      <c r="R41" s="83"/>
      <c r="S41" s="83"/>
      <c r="T41" s="83"/>
    </row>
    <row r="42" spans="1:20" ht="92.25">
      <c r="A42" s="667"/>
      <c r="B42" s="676"/>
      <c r="C42" s="317">
        <f t="shared" si="1"/>
        <v>37</v>
      </c>
      <c r="D42" s="147">
        <v>4</v>
      </c>
      <c r="E42" s="84" t="s">
        <v>429</v>
      </c>
      <c r="F42" s="147">
        <v>4</v>
      </c>
      <c r="G42" s="147">
        <v>4</v>
      </c>
      <c r="H42" s="540">
        <f t="shared" si="0"/>
        <v>16</v>
      </c>
      <c r="I42" s="189" t="s">
        <v>471</v>
      </c>
      <c r="J42" s="399" t="s">
        <v>84</v>
      </c>
      <c r="K42" s="314" t="s">
        <v>524</v>
      </c>
      <c r="L42" s="314" t="s">
        <v>85</v>
      </c>
      <c r="M42" s="261" t="s">
        <v>472</v>
      </c>
      <c r="N42" s="263" t="s">
        <v>473</v>
      </c>
      <c r="O42" s="191">
        <v>42004</v>
      </c>
      <c r="P42" s="75" t="s">
        <v>706</v>
      </c>
      <c r="Q42" s="267"/>
      <c r="R42" s="83"/>
      <c r="S42" s="83"/>
      <c r="T42" s="83"/>
    </row>
    <row r="43" spans="1:20" ht="66">
      <c r="A43" s="667"/>
      <c r="B43" s="676"/>
      <c r="C43" s="317">
        <f t="shared" si="1"/>
        <v>38</v>
      </c>
      <c r="D43" s="147">
        <v>5</v>
      </c>
      <c r="E43" s="75" t="s">
        <v>433</v>
      </c>
      <c r="F43" s="147">
        <v>3</v>
      </c>
      <c r="G43" s="147">
        <v>3</v>
      </c>
      <c r="H43" s="540">
        <f t="shared" si="0"/>
        <v>9</v>
      </c>
      <c r="I43" s="189" t="s">
        <v>474</v>
      </c>
      <c r="J43" s="399" t="s">
        <v>83</v>
      </c>
      <c r="K43" s="314" t="s">
        <v>524</v>
      </c>
      <c r="L43" s="314" t="s">
        <v>85</v>
      </c>
      <c r="M43" s="189" t="s">
        <v>475</v>
      </c>
      <c r="N43" s="263" t="s">
        <v>476</v>
      </c>
      <c r="O43" s="191">
        <v>42004</v>
      </c>
      <c r="P43" s="75" t="s">
        <v>707</v>
      </c>
      <c r="Q43" s="267"/>
      <c r="R43" s="83"/>
      <c r="S43" s="83"/>
      <c r="T43" s="83"/>
    </row>
    <row r="44" spans="1:20" ht="78.75">
      <c r="A44" s="667"/>
      <c r="B44" s="676"/>
      <c r="C44" s="317">
        <f t="shared" si="1"/>
        <v>39</v>
      </c>
      <c r="D44" s="147">
        <v>6</v>
      </c>
      <c r="E44" s="75" t="s">
        <v>437</v>
      </c>
      <c r="F44" s="147">
        <v>3</v>
      </c>
      <c r="G44" s="147">
        <v>4</v>
      </c>
      <c r="H44" s="540">
        <f t="shared" si="0"/>
        <v>12</v>
      </c>
      <c r="I44" s="75" t="s">
        <v>477</v>
      </c>
      <c r="J44" s="399" t="s">
        <v>84</v>
      </c>
      <c r="K44" s="314" t="s">
        <v>524</v>
      </c>
      <c r="L44" s="314" t="s">
        <v>85</v>
      </c>
      <c r="M44" s="75" t="s">
        <v>478</v>
      </c>
      <c r="N44" s="263" t="s">
        <v>476</v>
      </c>
      <c r="O44" s="191">
        <v>42004</v>
      </c>
      <c r="P44" s="75" t="s">
        <v>708</v>
      </c>
      <c r="Q44" s="266"/>
      <c r="R44" s="83"/>
      <c r="S44" s="83"/>
      <c r="T44" s="83"/>
    </row>
    <row r="45" spans="1:20" ht="66">
      <c r="A45" s="667"/>
      <c r="B45" s="676"/>
      <c r="C45" s="317">
        <f t="shared" si="1"/>
        <v>40</v>
      </c>
      <c r="D45" s="147">
        <v>7</v>
      </c>
      <c r="E45" s="87" t="s">
        <v>441</v>
      </c>
      <c r="F45" s="158">
        <v>3</v>
      </c>
      <c r="G45" s="147">
        <v>3</v>
      </c>
      <c r="H45" s="540">
        <f t="shared" si="0"/>
        <v>9</v>
      </c>
      <c r="I45" s="79" t="s">
        <v>479</v>
      </c>
      <c r="J45" s="399" t="s">
        <v>84</v>
      </c>
      <c r="K45" s="314" t="s">
        <v>524</v>
      </c>
      <c r="L45" s="314" t="s">
        <v>85</v>
      </c>
      <c r="M45" s="78" t="s">
        <v>480</v>
      </c>
      <c r="N45" s="263" t="s">
        <v>465</v>
      </c>
      <c r="O45" s="191">
        <v>42004</v>
      </c>
      <c r="P45" s="75" t="s">
        <v>709</v>
      </c>
      <c r="Q45" s="266"/>
      <c r="R45" s="83"/>
      <c r="S45" s="83"/>
      <c r="T45" s="83"/>
    </row>
    <row r="46" spans="1:20" ht="66">
      <c r="A46" s="667"/>
      <c r="B46" s="676"/>
      <c r="C46" s="317">
        <f t="shared" si="1"/>
        <v>41</v>
      </c>
      <c r="D46" s="147">
        <v>8</v>
      </c>
      <c r="E46" s="75" t="s">
        <v>445</v>
      </c>
      <c r="F46" s="147">
        <v>4</v>
      </c>
      <c r="G46" s="147">
        <v>4</v>
      </c>
      <c r="H46" s="540">
        <f t="shared" si="0"/>
        <v>16</v>
      </c>
      <c r="I46" s="75" t="s">
        <v>481</v>
      </c>
      <c r="J46" s="399" t="s">
        <v>84</v>
      </c>
      <c r="K46" s="314" t="s">
        <v>524</v>
      </c>
      <c r="L46" s="314" t="s">
        <v>85</v>
      </c>
      <c r="M46" s="79" t="s">
        <v>482</v>
      </c>
      <c r="N46" s="263" t="s">
        <v>483</v>
      </c>
      <c r="O46" s="191">
        <v>42004</v>
      </c>
      <c r="P46" s="75" t="s">
        <v>710</v>
      </c>
      <c r="Q46" s="266"/>
      <c r="R46" s="83"/>
      <c r="S46" s="83"/>
      <c r="T46" s="83"/>
    </row>
    <row r="47" spans="1:20" ht="92.25">
      <c r="A47" s="667"/>
      <c r="B47" s="676"/>
      <c r="C47" s="317">
        <f t="shared" si="1"/>
        <v>42</v>
      </c>
      <c r="D47" s="147">
        <v>9</v>
      </c>
      <c r="E47" s="75" t="s">
        <v>449</v>
      </c>
      <c r="F47" s="147">
        <v>4</v>
      </c>
      <c r="G47" s="147">
        <v>3</v>
      </c>
      <c r="H47" s="540">
        <f t="shared" si="0"/>
        <v>12</v>
      </c>
      <c r="I47" s="75" t="s">
        <v>484</v>
      </c>
      <c r="J47" s="399" t="s">
        <v>84</v>
      </c>
      <c r="K47" s="314" t="s">
        <v>524</v>
      </c>
      <c r="L47" s="263" t="s">
        <v>149</v>
      </c>
      <c r="M47" s="79" t="s">
        <v>485</v>
      </c>
      <c r="N47" s="263" t="s">
        <v>476</v>
      </c>
      <c r="O47" s="191">
        <v>42004</v>
      </c>
      <c r="P47" s="75" t="s">
        <v>711</v>
      </c>
      <c r="Q47" s="266"/>
      <c r="R47" s="83"/>
      <c r="S47" s="83"/>
      <c r="T47" s="83"/>
    </row>
    <row r="48" spans="1:20" ht="39">
      <c r="A48" s="667"/>
      <c r="B48" s="676"/>
      <c r="C48" s="317">
        <f t="shared" si="1"/>
        <v>43</v>
      </c>
      <c r="D48" s="147">
        <v>10</v>
      </c>
      <c r="E48" s="75" t="s">
        <v>453</v>
      </c>
      <c r="F48" s="147">
        <v>4</v>
      </c>
      <c r="G48" s="147">
        <v>3</v>
      </c>
      <c r="H48" s="540">
        <f t="shared" si="0"/>
        <v>12</v>
      </c>
      <c r="I48" s="75" t="s">
        <v>486</v>
      </c>
      <c r="J48" s="399" t="s">
        <v>84</v>
      </c>
      <c r="K48" s="314" t="s">
        <v>524</v>
      </c>
      <c r="L48" s="263" t="s">
        <v>149</v>
      </c>
      <c r="M48" s="75" t="s">
        <v>487</v>
      </c>
      <c r="N48" s="263" t="s">
        <v>465</v>
      </c>
      <c r="O48" s="191">
        <v>42004</v>
      </c>
      <c r="P48" s="75" t="s">
        <v>712</v>
      </c>
      <c r="Q48" s="266"/>
      <c r="R48" s="83"/>
      <c r="S48" s="83"/>
      <c r="T48" s="83"/>
    </row>
    <row r="49" spans="1:20" ht="92.25">
      <c r="A49" s="667"/>
      <c r="B49" s="669"/>
      <c r="C49" s="317">
        <f t="shared" si="1"/>
        <v>44</v>
      </c>
      <c r="D49" s="147">
        <v>11</v>
      </c>
      <c r="E49" s="84" t="s">
        <v>713</v>
      </c>
      <c r="F49" s="147">
        <v>4</v>
      </c>
      <c r="G49" s="147">
        <v>3</v>
      </c>
      <c r="H49" s="540">
        <f t="shared" si="0"/>
        <v>12</v>
      </c>
      <c r="I49" s="75" t="s">
        <v>488</v>
      </c>
      <c r="J49" s="399" t="s">
        <v>84</v>
      </c>
      <c r="K49" s="314" t="s">
        <v>524</v>
      </c>
      <c r="L49" s="263" t="s">
        <v>149</v>
      </c>
      <c r="M49" s="229" t="s">
        <v>489</v>
      </c>
      <c r="N49" s="263" t="s">
        <v>476</v>
      </c>
      <c r="O49" s="191">
        <v>42004</v>
      </c>
      <c r="P49" s="75" t="s">
        <v>714</v>
      </c>
      <c r="Q49" s="266"/>
      <c r="R49" s="83"/>
      <c r="S49" s="83"/>
      <c r="T49" s="83"/>
    </row>
    <row r="50" spans="1:17" ht="105">
      <c r="A50" s="667">
        <v>12</v>
      </c>
      <c r="B50" s="668" t="s">
        <v>545</v>
      </c>
      <c r="C50" s="317">
        <f t="shared" si="1"/>
        <v>45</v>
      </c>
      <c r="D50" s="158">
        <v>1</v>
      </c>
      <c r="E50" s="257" t="s">
        <v>526</v>
      </c>
      <c r="F50" s="158">
        <v>3</v>
      </c>
      <c r="G50" s="158">
        <v>3</v>
      </c>
      <c r="H50" s="540">
        <f t="shared" si="0"/>
        <v>9</v>
      </c>
      <c r="I50" s="156" t="s">
        <v>546</v>
      </c>
      <c r="J50" s="399" t="s">
        <v>84</v>
      </c>
      <c r="K50" s="295" t="s">
        <v>524</v>
      </c>
      <c r="L50" s="158" t="s">
        <v>85</v>
      </c>
      <c r="M50" s="85" t="s">
        <v>547</v>
      </c>
      <c r="N50" s="298" t="s">
        <v>548</v>
      </c>
      <c r="O50" s="328" t="s">
        <v>549</v>
      </c>
      <c r="P50" s="338" t="s">
        <v>550</v>
      </c>
      <c r="Q50" s="329"/>
    </row>
    <row r="51" spans="1:17" ht="39" customHeight="1">
      <c r="A51" s="667"/>
      <c r="B51" s="677"/>
      <c r="C51" s="317">
        <f t="shared" si="1"/>
        <v>46</v>
      </c>
      <c r="D51" s="330">
        <v>2</v>
      </c>
      <c r="E51" s="257" t="s">
        <v>530</v>
      </c>
      <c r="F51" s="158">
        <v>4</v>
      </c>
      <c r="G51" s="158">
        <v>3</v>
      </c>
      <c r="H51" s="540">
        <f t="shared" si="0"/>
        <v>12</v>
      </c>
      <c r="I51" s="85" t="s">
        <v>551</v>
      </c>
      <c r="J51" s="399" t="s">
        <v>84</v>
      </c>
      <c r="K51" s="295" t="s">
        <v>524</v>
      </c>
      <c r="L51" s="158" t="s">
        <v>85</v>
      </c>
      <c r="M51" s="159" t="s">
        <v>552</v>
      </c>
      <c r="N51" s="298" t="s">
        <v>548</v>
      </c>
      <c r="O51" s="328" t="s">
        <v>553</v>
      </c>
      <c r="P51" s="338" t="s">
        <v>554</v>
      </c>
      <c r="Q51" s="329"/>
    </row>
    <row r="52" spans="1:17" ht="118.5">
      <c r="A52" s="667"/>
      <c r="B52" s="677"/>
      <c r="C52" s="317">
        <f t="shared" si="1"/>
        <v>47</v>
      </c>
      <c r="D52" s="330">
        <v>3</v>
      </c>
      <c r="E52" s="257" t="s">
        <v>534</v>
      </c>
      <c r="F52" s="158">
        <v>4</v>
      </c>
      <c r="G52" s="158">
        <v>4</v>
      </c>
      <c r="H52" s="540">
        <f t="shared" si="0"/>
        <v>16</v>
      </c>
      <c r="I52" s="85" t="s">
        <v>555</v>
      </c>
      <c r="J52" s="399" t="s">
        <v>83</v>
      </c>
      <c r="K52" s="295" t="s">
        <v>524</v>
      </c>
      <c r="L52" s="158" t="s">
        <v>85</v>
      </c>
      <c r="M52" s="156" t="s">
        <v>556</v>
      </c>
      <c r="N52" s="298" t="s">
        <v>548</v>
      </c>
      <c r="O52" s="331" t="s">
        <v>557</v>
      </c>
      <c r="P52" s="84" t="s">
        <v>715</v>
      </c>
      <c r="Q52" s="329"/>
    </row>
    <row r="53" spans="1:17" ht="144.75">
      <c r="A53" s="667"/>
      <c r="B53" s="677"/>
      <c r="C53" s="317">
        <f t="shared" si="1"/>
        <v>48</v>
      </c>
      <c r="D53" s="332">
        <v>4</v>
      </c>
      <c r="E53" s="257" t="s">
        <v>538</v>
      </c>
      <c r="F53" s="158">
        <v>4</v>
      </c>
      <c r="G53" s="158">
        <v>3</v>
      </c>
      <c r="H53" s="540">
        <f t="shared" si="0"/>
        <v>12</v>
      </c>
      <c r="I53" s="85" t="s">
        <v>558</v>
      </c>
      <c r="J53" s="399" t="s">
        <v>84</v>
      </c>
      <c r="K53" s="295" t="s">
        <v>524</v>
      </c>
      <c r="L53" s="158" t="s">
        <v>85</v>
      </c>
      <c r="M53" s="333" t="s">
        <v>559</v>
      </c>
      <c r="N53" s="298" t="s">
        <v>548</v>
      </c>
      <c r="O53" s="331" t="s">
        <v>560</v>
      </c>
      <c r="P53" s="84" t="s">
        <v>561</v>
      </c>
      <c r="Q53" s="329"/>
    </row>
    <row r="54" spans="1:17" ht="78.75" customHeight="1">
      <c r="A54" s="667"/>
      <c r="B54" s="677"/>
      <c r="C54" s="317">
        <f t="shared" si="1"/>
        <v>49</v>
      </c>
      <c r="D54" s="158">
        <v>5</v>
      </c>
      <c r="E54" s="183" t="s">
        <v>542</v>
      </c>
      <c r="F54" s="158">
        <v>3</v>
      </c>
      <c r="G54" s="158">
        <v>3</v>
      </c>
      <c r="H54" s="540">
        <f t="shared" si="0"/>
        <v>9</v>
      </c>
      <c r="I54" s="156" t="s">
        <v>562</v>
      </c>
      <c r="J54" s="399" t="s">
        <v>84</v>
      </c>
      <c r="K54" s="295" t="s">
        <v>524</v>
      </c>
      <c r="L54" s="158" t="s">
        <v>85</v>
      </c>
      <c r="M54" s="334" t="s">
        <v>563</v>
      </c>
      <c r="N54" s="298" t="s">
        <v>548</v>
      </c>
      <c r="O54" s="331" t="s">
        <v>560</v>
      </c>
      <c r="P54" s="84" t="s">
        <v>564</v>
      </c>
      <c r="Q54" s="329"/>
    </row>
    <row r="55" spans="1:17" ht="78.75">
      <c r="A55" s="667">
        <v>13</v>
      </c>
      <c r="B55" s="668" t="s">
        <v>585</v>
      </c>
      <c r="C55" s="317">
        <f t="shared" si="1"/>
        <v>50</v>
      </c>
      <c r="D55" s="147">
        <v>1</v>
      </c>
      <c r="E55" s="335" t="s">
        <v>694</v>
      </c>
      <c r="F55" s="260">
        <v>3</v>
      </c>
      <c r="G55" s="260">
        <v>3</v>
      </c>
      <c r="H55" s="540">
        <f t="shared" si="0"/>
        <v>9</v>
      </c>
      <c r="I55" s="185" t="s">
        <v>588</v>
      </c>
      <c r="J55" s="400" t="s">
        <v>84</v>
      </c>
      <c r="K55" s="295" t="s">
        <v>524</v>
      </c>
      <c r="L55" s="289" t="s">
        <v>149</v>
      </c>
      <c r="M55" s="188" t="s">
        <v>589</v>
      </c>
      <c r="N55" s="263" t="s">
        <v>590</v>
      </c>
      <c r="O55" s="186">
        <v>41820</v>
      </c>
      <c r="P55" s="345" t="s">
        <v>591</v>
      </c>
      <c r="Q55" s="83"/>
    </row>
    <row r="56" spans="1:17" ht="78.75">
      <c r="A56" s="667"/>
      <c r="B56" s="676"/>
      <c r="C56" s="317">
        <f t="shared" si="1"/>
        <v>51</v>
      </c>
      <c r="D56" s="291">
        <v>2</v>
      </c>
      <c r="E56" s="80" t="s">
        <v>566</v>
      </c>
      <c r="F56" s="260">
        <v>3</v>
      </c>
      <c r="G56" s="260">
        <v>3</v>
      </c>
      <c r="H56" s="540">
        <f t="shared" si="0"/>
        <v>9</v>
      </c>
      <c r="I56" s="216" t="s">
        <v>592</v>
      </c>
      <c r="J56" s="400" t="s">
        <v>84</v>
      </c>
      <c r="K56" s="295" t="s">
        <v>524</v>
      </c>
      <c r="L56" s="263" t="s">
        <v>149</v>
      </c>
      <c r="M56" s="188" t="s">
        <v>593</v>
      </c>
      <c r="N56" s="263" t="s">
        <v>590</v>
      </c>
      <c r="O56" s="186">
        <v>42003</v>
      </c>
      <c r="P56" s="87" t="s">
        <v>594</v>
      </c>
      <c r="Q56" s="83"/>
    </row>
    <row r="57" spans="1:17" ht="66" customHeight="1">
      <c r="A57" s="667"/>
      <c r="B57" s="676"/>
      <c r="C57" s="317">
        <f aca="true" t="shared" si="2" ref="C57:C72">C56+1</f>
        <v>52</v>
      </c>
      <c r="D57" s="291">
        <v>3</v>
      </c>
      <c r="E57" s="80" t="s">
        <v>570</v>
      </c>
      <c r="F57" s="260">
        <v>3</v>
      </c>
      <c r="G57" s="260">
        <v>4</v>
      </c>
      <c r="H57" s="540">
        <f t="shared" si="0"/>
        <v>12</v>
      </c>
      <c r="I57" s="188" t="s">
        <v>595</v>
      </c>
      <c r="J57" s="400" t="s">
        <v>84</v>
      </c>
      <c r="K57" s="295" t="s">
        <v>524</v>
      </c>
      <c r="L57" s="263" t="s">
        <v>149</v>
      </c>
      <c r="M57" s="188" t="s">
        <v>596</v>
      </c>
      <c r="N57" s="263" t="s">
        <v>590</v>
      </c>
      <c r="O57" s="186">
        <v>42003</v>
      </c>
      <c r="P57" s="75" t="s">
        <v>597</v>
      </c>
      <c r="Q57" s="83"/>
    </row>
    <row r="58" spans="1:17" ht="105">
      <c r="A58" s="667"/>
      <c r="B58" s="676"/>
      <c r="C58" s="317">
        <f t="shared" si="2"/>
        <v>53</v>
      </c>
      <c r="D58" s="318">
        <v>4</v>
      </c>
      <c r="E58" s="80" t="s">
        <v>574</v>
      </c>
      <c r="F58" s="260">
        <v>3</v>
      </c>
      <c r="G58" s="260">
        <v>3</v>
      </c>
      <c r="H58" s="540">
        <f t="shared" si="0"/>
        <v>9</v>
      </c>
      <c r="I58" s="188" t="s">
        <v>598</v>
      </c>
      <c r="J58" s="400" t="s">
        <v>84</v>
      </c>
      <c r="K58" s="295" t="s">
        <v>524</v>
      </c>
      <c r="L58" s="263" t="s">
        <v>149</v>
      </c>
      <c r="M58" s="185" t="s">
        <v>599</v>
      </c>
      <c r="N58" s="263" t="s">
        <v>590</v>
      </c>
      <c r="O58" s="186" t="s">
        <v>600</v>
      </c>
      <c r="P58" s="75" t="s">
        <v>601</v>
      </c>
      <c r="Q58" s="83"/>
    </row>
    <row r="59" spans="1:17" ht="118.5">
      <c r="A59" s="667"/>
      <c r="B59" s="676"/>
      <c r="C59" s="317">
        <f t="shared" si="2"/>
        <v>54</v>
      </c>
      <c r="D59" s="147">
        <v>5</v>
      </c>
      <c r="E59" s="80" t="s">
        <v>578</v>
      </c>
      <c r="F59" s="260">
        <v>4</v>
      </c>
      <c r="G59" s="260">
        <v>3</v>
      </c>
      <c r="H59" s="540">
        <f t="shared" si="0"/>
        <v>12</v>
      </c>
      <c r="I59" s="188" t="s">
        <v>602</v>
      </c>
      <c r="J59" s="400" t="s">
        <v>84</v>
      </c>
      <c r="K59" s="295" t="s">
        <v>524</v>
      </c>
      <c r="L59" s="263" t="s">
        <v>149</v>
      </c>
      <c r="M59" s="188" t="s">
        <v>603</v>
      </c>
      <c r="N59" s="263" t="s">
        <v>590</v>
      </c>
      <c r="O59" s="186">
        <v>42003</v>
      </c>
      <c r="P59" s="75" t="s">
        <v>604</v>
      </c>
      <c r="Q59" s="83"/>
    </row>
    <row r="60" spans="1:17" ht="118.5">
      <c r="A60" s="667"/>
      <c r="B60" s="676"/>
      <c r="C60" s="317">
        <f t="shared" si="2"/>
        <v>55</v>
      </c>
      <c r="D60" s="147">
        <v>6</v>
      </c>
      <c r="E60" s="80" t="s">
        <v>695</v>
      </c>
      <c r="F60" s="260">
        <v>3</v>
      </c>
      <c r="G60" s="260">
        <v>3</v>
      </c>
      <c r="H60" s="540">
        <f t="shared" si="0"/>
        <v>9</v>
      </c>
      <c r="I60" s="188" t="s">
        <v>605</v>
      </c>
      <c r="J60" s="400" t="s">
        <v>84</v>
      </c>
      <c r="K60" s="295" t="s">
        <v>524</v>
      </c>
      <c r="L60" s="263" t="s">
        <v>149</v>
      </c>
      <c r="M60" s="188" t="s">
        <v>606</v>
      </c>
      <c r="N60" s="263" t="s">
        <v>590</v>
      </c>
      <c r="O60" s="186">
        <v>42003</v>
      </c>
      <c r="P60" s="82" t="s">
        <v>607</v>
      </c>
      <c r="Q60" s="83"/>
    </row>
    <row r="61" spans="1:17" ht="63.75" customHeight="1">
      <c r="A61" s="673">
        <v>14</v>
      </c>
      <c r="B61" s="670" t="s">
        <v>613</v>
      </c>
      <c r="C61" s="342">
        <f t="shared" si="2"/>
        <v>56</v>
      </c>
      <c r="D61" s="147">
        <v>1</v>
      </c>
      <c r="E61" s="84" t="s">
        <v>615</v>
      </c>
      <c r="F61" s="215">
        <v>3</v>
      </c>
      <c r="G61" s="215">
        <v>3</v>
      </c>
      <c r="H61" s="540">
        <f t="shared" si="0"/>
        <v>9</v>
      </c>
      <c r="I61" s="290" t="s">
        <v>616</v>
      </c>
      <c r="J61" s="400" t="s">
        <v>84</v>
      </c>
      <c r="K61" s="295" t="s">
        <v>524</v>
      </c>
      <c r="L61" s="263" t="s">
        <v>149</v>
      </c>
      <c r="M61" s="188" t="s">
        <v>617</v>
      </c>
      <c r="N61" s="263" t="s">
        <v>618</v>
      </c>
      <c r="O61" s="215" t="s">
        <v>619</v>
      </c>
      <c r="P61" s="87" t="s">
        <v>620</v>
      </c>
      <c r="Q61" s="83"/>
    </row>
    <row r="62" spans="1:17" ht="66">
      <c r="A62" s="673"/>
      <c r="B62" s="670"/>
      <c r="C62" s="317">
        <f t="shared" si="2"/>
        <v>57</v>
      </c>
      <c r="D62" s="291">
        <v>2</v>
      </c>
      <c r="E62" s="157" t="s">
        <v>611</v>
      </c>
      <c r="F62" s="215">
        <v>3</v>
      </c>
      <c r="G62" s="215">
        <v>3</v>
      </c>
      <c r="H62" s="540">
        <f t="shared" si="0"/>
        <v>9</v>
      </c>
      <c r="I62" s="187" t="s">
        <v>621</v>
      </c>
      <c r="J62" s="400" t="s">
        <v>84</v>
      </c>
      <c r="K62" s="295" t="s">
        <v>524</v>
      </c>
      <c r="L62" s="263" t="s">
        <v>149</v>
      </c>
      <c r="M62" s="188" t="s">
        <v>622</v>
      </c>
      <c r="N62" s="263" t="s">
        <v>618</v>
      </c>
      <c r="O62" s="215" t="s">
        <v>619</v>
      </c>
      <c r="P62" s="87" t="s">
        <v>623</v>
      </c>
      <c r="Q62" s="83"/>
    </row>
    <row r="63" spans="1:17" ht="92.25">
      <c r="A63" s="673"/>
      <c r="B63" s="670"/>
      <c r="C63" s="317">
        <f t="shared" si="2"/>
        <v>58</v>
      </c>
      <c r="D63" s="147">
        <v>3</v>
      </c>
      <c r="E63" s="157" t="s">
        <v>612</v>
      </c>
      <c r="F63" s="263">
        <v>3</v>
      </c>
      <c r="G63" s="263">
        <v>3</v>
      </c>
      <c r="H63" s="540">
        <f t="shared" si="0"/>
        <v>9</v>
      </c>
      <c r="I63" s="188" t="s">
        <v>624</v>
      </c>
      <c r="J63" s="400" t="s">
        <v>84</v>
      </c>
      <c r="K63" s="295" t="s">
        <v>524</v>
      </c>
      <c r="L63" s="263" t="s">
        <v>149</v>
      </c>
      <c r="M63" s="188" t="s">
        <v>625</v>
      </c>
      <c r="N63" s="263" t="s">
        <v>618</v>
      </c>
      <c r="O63" s="263" t="s">
        <v>619</v>
      </c>
      <c r="P63" s="75" t="s">
        <v>626</v>
      </c>
      <c r="Q63" s="83"/>
    </row>
    <row r="64" spans="1:18" ht="138" customHeight="1">
      <c r="A64" s="673">
        <v>15</v>
      </c>
      <c r="B64" s="668" t="s">
        <v>630</v>
      </c>
      <c r="C64" s="317">
        <f t="shared" si="2"/>
        <v>59</v>
      </c>
      <c r="D64" s="331">
        <v>1</v>
      </c>
      <c r="E64" s="77" t="s">
        <v>764</v>
      </c>
      <c r="F64" s="158">
        <v>2</v>
      </c>
      <c r="G64" s="158">
        <v>3</v>
      </c>
      <c r="H64" s="540">
        <f t="shared" si="0"/>
        <v>6</v>
      </c>
      <c r="I64" s="336" t="s">
        <v>634</v>
      </c>
      <c r="J64" s="399" t="s">
        <v>86</v>
      </c>
      <c r="K64" s="295" t="s">
        <v>524</v>
      </c>
      <c r="L64" s="77" t="s">
        <v>635</v>
      </c>
      <c r="M64" s="336" t="s">
        <v>636</v>
      </c>
      <c r="N64" s="298" t="s">
        <v>637</v>
      </c>
      <c r="O64" s="337" t="s">
        <v>638</v>
      </c>
      <c r="P64" s="85" t="s">
        <v>639</v>
      </c>
      <c r="Q64" s="158" t="s">
        <v>640</v>
      </c>
      <c r="R64" s="336"/>
    </row>
    <row r="65" spans="1:18" ht="105">
      <c r="A65" s="673"/>
      <c r="B65" s="676"/>
      <c r="C65" s="317">
        <f t="shared" si="2"/>
        <v>60</v>
      </c>
      <c r="D65" s="298">
        <f>D64+1</f>
        <v>2</v>
      </c>
      <c r="E65" s="338" t="s">
        <v>632</v>
      </c>
      <c r="F65" s="158">
        <v>3</v>
      </c>
      <c r="G65" s="158">
        <v>1</v>
      </c>
      <c r="H65" s="540">
        <f t="shared" si="0"/>
        <v>3</v>
      </c>
      <c r="I65" s="336" t="s">
        <v>641</v>
      </c>
      <c r="J65" s="399" t="s">
        <v>86</v>
      </c>
      <c r="K65" s="295" t="s">
        <v>524</v>
      </c>
      <c r="L65" s="77" t="s">
        <v>635</v>
      </c>
      <c r="M65" s="77" t="s">
        <v>642</v>
      </c>
      <c r="N65" s="298" t="s">
        <v>637</v>
      </c>
      <c r="O65" s="337" t="s">
        <v>638</v>
      </c>
      <c r="P65" s="85" t="s">
        <v>643</v>
      </c>
      <c r="Q65" s="158" t="s">
        <v>644</v>
      </c>
      <c r="R65" s="336"/>
    </row>
    <row r="66" spans="1:18" ht="174" customHeight="1">
      <c r="A66" s="674"/>
      <c r="B66" s="676"/>
      <c r="C66" s="317">
        <f t="shared" si="2"/>
        <v>61</v>
      </c>
      <c r="D66" s="516">
        <v>3</v>
      </c>
      <c r="E66" s="77" t="s">
        <v>629</v>
      </c>
      <c r="F66" s="158">
        <v>1</v>
      </c>
      <c r="G66" s="158">
        <v>1</v>
      </c>
      <c r="H66" s="540">
        <f t="shared" si="0"/>
        <v>1</v>
      </c>
      <c r="I66" s="336" t="s">
        <v>645</v>
      </c>
      <c r="J66" s="399" t="s">
        <v>633</v>
      </c>
      <c r="K66" s="295" t="s">
        <v>524</v>
      </c>
      <c r="L66" s="77" t="s">
        <v>635</v>
      </c>
      <c r="M66" s="336" t="s">
        <v>789</v>
      </c>
      <c r="N66" s="298" t="s">
        <v>637</v>
      </c>
      <c r="O66" s="337" t="s">
        <v>638</v>
      </c>
      <c r="P66" s="85" t="s">
        <v>646</v>
      </c>
      <c r="Q66" s="158" t="s">
        <v>647</v>
      </c>
      <c r="R66" s="257"/>
    </row>
    <row r="67" spans="1:18" ht="106.5" customHeight="1" thickBot="1">
      <c r="A67" s="517">
        <v>16</v>
      </c>
      <c r="B67" s="518" t="s">
        <v>648</v>
      </c>
      <c r="C67" s="342">
        <f t="shared" si="2"/>
        <v>62</v>
      </c>
      <c r="D67" s="403">
        <v>1</v>
      </c>
      <c r="E67" s="559" t="s">
        <v>761</v>
      </c>
      <c r="F67" s="147">
        <v>1</v>
      </c>
      <c r="G67" s="147">
        <v>1</v>
      </c>
      <c r="H67" s="540">
        <f t="shared" si="0"/>
        <v>1</v>
      </c>
      <c r="I67" s="296" t="s">
        <v>787</v>
      </c>
      <c r="J67" s="399" t="s">
        <v>185</v>
      </c>
      <c r="K67" s="295" t="s">
        <v>757</v>
      </c>
      <c r="L67" s="263" t="s">
        <v>149</v>
      </c>
      <c r="M67" s="157" t="s">
        <v>762</v>
      </c>
      <c r="N67" s="157" t="s">
        <v>649</v>
      </c>
      <c r="O67" s="263" t="s">
        <v>650</v>
      </c>
      <c r="P67" s="75" t="s">
        <v>763</v>
      </c>
      <c r="Q67" s="297"/>
      <c r="R67" s="401"/>
    </row>
    <row r="68" spans="1:17" ht="79.5" thickBot="1">
      <c r="A68" s="651">
        <v>17</v>
      </c>
      <c r="B68" s="669" t="s">
        <v>174</v>
      </c>
      <c r="C68" s="317" t="e">
        <f>#REF!+1</f>
        <v>#REF!</v>
      </c>
      <c r="D68" s="405">
        <v>1</v>
      </c>
      <c r="E68" s="305" t="s">
        <v>664</v>
      </c>
      <c r="F68" s="147">
        <v>5</v>
      </c>
      <c r="G68" s="147">
        <v>4</v>
      </c>
      <c r="H68" s="147">
        <f>F68*G68</f>
        <v>20</v>
      </c>
      <c r="I68" s="259" t="s">
        <v>677</v>
      </c>
      <c r="J68" s="399" t="s">
        <v>83</v>
      </c>
      <c r="K68" s="295" t="s">
        <v>524</v>
      </c>
      <c r="L68" s="260" t="s">
        <v>671</v>
      </c>
      <c r="M68" s="262" t="s">
        <v>686</v>
      </c>
      <c r="N68" s="260" t="s">
        <v>672</v>
      </c>
      <c r="O68" s="262" t="s">
        <v>673</v>
      </c>
      <c r="P68" s="346" t="s">
        <v>687</v>
      </c>
      <c r="Q68" s="83"/>
    </row>
    <row r="69" spans="1:17" ht="79.5" thickBot="1">
      <c r="A69" s="632"/>
      <c r="B69" s="670"/>
      <c r="C69" s="317" t="e">
        <f t="shared" si="2"/>
        <v>#REF!</v>
      </c>
      <c r="D69" s="291">
        <v>2</v>
      </c>
      <c r="E69" s="305" t="s">
        <v>665</v>
      </c>
      <c r="F69" s="147">
        <v>5</v>
      </c>
      <c r="G69" s="147">
        <v>4</v>
      </c>
      <c r="H69" s="147">
        <f>F69*G69</f>
        <v>20</v>
      </c>
      <c r="I69" s="259" t="s">
        <v>678</v>
      </c>
      <c r="J69" s="399" t="s">
        <v>83</v>
      </c>
      <c r="K69" s="295" t="s">
        <v>524</v>
      </c>
      <c r="L69" s="260" t="s">
        <v>671</v>
      </c>
      <c r="M69" s="262" t="s">
        <v>685</v>
      </c>
      <c r="N69" s="260" t="s">
        <v>672</v>
      </c>
      <c r="O69" s="262" t="s">
        <v>674</v>
      </c>
      <c r="P69" s="346" t="s">
        <v>688</v>
      </c>
      <c r="Q69" s="83"/>
    </row>
    <row r="70" spans="1:17" ht="119.25" thickBot="1">
      <c r="A70" s="632"/>
      <c r="B70" s="670"/>
      <c r="C70" s="317" t="e">
        <f t="shared" si="2"/>
        <v>#REF!</v>
      </c>
      <c r="D70" s="291">
        <v>3</v>
      </c>
      <c r="E70" s="305" t="s">
        <v>666</v>
      </c>
      <c r="F70" s="147">
        <v>5</v>
      </c>
      <c r="G70" s="147">
        <v>4</v>
      </c>
      <c r="H70" s="147">
        <f>F70*G70</f>
        <v>20</v>
      </c>
      <c r="I70" s="259" t="s">
        <v>679</v>
      </c>
      <c r="J70" s="399" t="s">
        <v>83</v>
      </c>
      <c r="K70" s="295" t="s">
        <v>524</v>
      </c>
      <c r="L70" s="260" t="s">
        <v>671</v>
      </c>
      <c r="M70" s="262" t="s">
        <v>684</v>
      </c>
      <c r="N70" s="260" t="s">
        <v>672</v>
      </c>
      <c r="O70" s="262" t="s">
        <v>674</v>
      </c>
      <c r="P70" s="346" t="s">
        <v>689</v>
      </c>
      <c r="Q70" s="83"/>
    </row>
    <row r="71" spans="1:17" ht="78.75">
      <c r="A71" s="632"/>
      <c r="B71" s="670"/>
      <c r="C71" s="317" t="e">
        <f t="shared" si="2"/>
        <v>#REF!</v>
      </c>
      <c r="D71" s="339">
        <v>4</v>
      </c>
      <c r="E71" s="306" t="s">
        <v>667</v>
      </c>
      <c r="F71" s="147">
        <v>5</v>
      </c>
      <c r="G71" s="147">
        <v>4</v>
      </c>
      <c r="H71" s="147">
        <f>F71*G71</f>
        <v>20</v>
      </c>
      <c r="I71" s="262" t="s">
        <v>680</v>
      </c>
      <c r="J71" s="399" t="s">
        <v>83</v>
      </c>
      <c r="K71" s="295" t="s">
        <v>524</v>
      </c>
      <c r="L71" s="260" t="s">
        <v>671</v>
      </c>
      <c r="M71" s="262" t="s">
        <v>683</v>
      </c>
      <c r="N71" s="262" t="s">
        <v>672</v>
      </c>
      <c r="O71" s="262" t="s">
        <v>638</v>
      </c>
      <c r="P71" s="346" t="s">
        <v>690</v>
      </c>
      <c r="Q71" s="340"/>
    </row>
    <row r="72" spans="1:17" ht="118.5">
      <c r="A72" s="632"/>
      <c r="B72" s="670"/>
      <c r="C72" s="317" t="e">
        <f t="shared" si="2"/>
        <v>#REF!</v>
      </c>
      <c r="D72" s="147">
        <v>5</v>
      </c>
      <c r="E72" s="80" t="s">
        <v>668</v>
      </c>
      <c r="F72" s="147">
        <v>5</v>
      </c>
      <c r="G72" s="147">
        <v>4</v>
      </c>
      <c r="H72" s="147">
        <f>F72*G72</f>
        <v>20</v>
      </c>
      <c r="I72" s="261" t="s">
        <v>681</v>
      </c>
      <c r="J72" s="399" t="s">
        <v>83</v>
      </c>
      <c r="K72" s="295" t="s">
        <v>524</v>
      </c>
      <c r="L72" s="260" t="s">
        <v>671</v>
      </c>
      <c r="M72" s="261" t="s">
        <v>682</v>
      </c>
      <c r="N72" s="260" t="s">
        <v>672</v>
      </c>
      <c r="O72" s="260" t="s">
        <v>638</v>
      </c>
      <c r="P72" s="80" t="s">
        <v>691</v>
      </c>
      <c r="Q72" s="83"/>
    </row>
    <row r="73" ht="12.75">
      <c r="B73" s="475"/>
    </row>
    <row r="74" ht="12.75">
      <c r="B74" s="475"/>
    </row>
    <row r="75" ht="12.75">
      <c r="B75" s="475"/>
    </row>
    <row r="76" ht="12.75">
      <c r="B76" s="476"/>
    </row>
    <row r="79" ht="12.75">
      <c r="E79" s="406"/>
    </row>
  </sheetData>
  <sheetProtection/>
  <mergeCells count="30">
    <mergeCell ref="B68:B72"/>
    <mergeCell ref="B1:D3"/>
    <mergeCell ref="B18:B22"/>
    <mergeCell ref="B50:B54"/>
    <mergeCell ref="B55:B60"/>
    <mergeCell ref="B27:B32"/>
    <mergeCell ref="B33:B38"/>
    <mergeCell ref="B39:B49"/>
    <mergeCell ref="B16:B17"/>
    <mergeCell ref="B23:B26"/>
    <mergeCell ref="B61:B63"/>
    <mergeCell ref="B64:B66"/>
    <mergeCell ref="A68:A72"/>
    <mergeCell ref="A55:A60"/>
    <mergeCell ref="A50:A54"/>
    <mergeCell ref="A61:A63"/>
    <mergeCell ref="A64:A66"/>
    <mergeCell ref="E1:Q3"/>
    <mergeCell ref="A23:A26"/>
    <mergeCell ref="A27:A32"/>
    <mergeCell ref="A33:A38"/>
    <mergeCell ref="A39:A49"/>
    <mergeCell ref="A11:A12"/>
    <mergeCell ref="A13:A15"/>
    <mergeCell ref="A16:A17"/>
    <mergeCell ref="A18:A22"/>
    <mergeCell ref="A6:A8"/>
    <mergeCell ref="B11:B12"/>
    <mergeCell ref="B13:B15"/>
    <mergeCell ref="B6:B8"/>
  </mergeCells>
  <printOptions/>
  <pageMargins left="0.7" right="0.7" top="0.75" bottom="0.75" header="0.3" footer="0.3"/>
  <pageSetup horizontalDpi="600" verticalDpi="600" orientation="landscape" scale="45" r:id="rId2"/>
  <drawing r:id="rId1"/>
</worksheet>
</file>

<file path=xl/worksheets/sheet6.xml><?xml version="1.0" encoding="utf-8"?>
<worksheet xmlns="http://schemas.openxmlformats.org/spreadsheetml/2006/main" xmlns:r="http://schemas.openxmlformats.org/officeDocument/2006/relationships">
  <dimension ref="A1:AA159"/>
  <sheetViews>
    <sheetView zoomScalePageLayoutView="0" workbookViewId="0" topLeftCell="A6">
      <selection activeCell="Q35" sqref="Q35"/>
    </sheetView>
  </sheetViews>
  <sheetFormatPr defaultColWidth="12" defaultRowHeight="10.5"/>
  <cols>
    <col min="1" max="1" width="12" style="70" customWidth="1"/>
    <col min="2" max="2" width="33.66015625" style="0" customWidth="1"/>
    <col min="3" max="4" width="6.66015625" style="58" customWidth="1"/>
    <col min="5" max="5" width="6.5" style="58" customWidth="1"/>
    <col min="6" max="6" width="7.33203125" style="58" customWidth="1"/>
    <col min="7" max="7" width="6.66015625" style="58" customWidth="1"/>
    <col min="8" max="8" width="6.5" style="58" customWidth="1"/>
    <col min="9" max="9" width="6.33203125" style="58" customWidth="1"/>
    <col min="10" max="10" width="7.16015625" style="58" customWidth="1"/>
    <col min="11" max="12" width="6.33203125" style="0" customWidth="1"/>
    <col min="13" max="14" width="6.83203125" style="0" customWidth="1"/>
    <col min="15" max="16" width="6.66015625" style="0" customWidth="1"/>
    <col min="17" max="17" width="6" style="0" customWidth="1"/>
    <col min="18" max="18" width="7.16015625" style="0" customWidth="1"/>
    <col min="19" max="19" width="6.66015625" style="0" customWidth="1"/>
    <col min="20" max="20" width="6.5" style="0" customWidth="1"/>
    <col min="21" max="21" width="6.83203125" style="0" customWidth="1"/>
    <col min="22" max="24" width="6.33203125" style="0" customWidth="1"/>
    <col min="25" max="25" width="6.5" style="0" customWidth="1"/>
    <col min="26" max="26" width="6" style="0" customWidth="1"/>
    <col min="27" max="27" width="5.66015625" style="0" customWidth="1"/>
  </cols>
  <sheetData>
    <row r="1" spans="2:27" ht="10.5">
      <c r="B1" s="685"/>
      <c r="C1" s="686" t="s">
        <v>190</v>
      </c>
      <c r="D1" s="686"/>
      <c r="E1" s="686"/>
      <c r="F1" s="686"/>
      <c r="G1" s="686"/>
      <c r="H1" s="686"/>
      <c r="I1" s="686"/>
      <c r="J1" s="686"/>
      <c r="K1" s="686"/>
      <c r="L1" s="686"/>
      <c r="M1" s="686"/>
      <c r="N1" s="686"/>
      <c r="O1" s="686"/>
      <c r="P1" s="686"/>
      <c r="Q1" s="686"/>
      <c r="R1" s="686"/>
      <c r="S1" s="686"/>
      <c r="T1" s="686"/>
      <c r="U1" s="686"/>
      <c r="V1" s="686"/>
      <c r="W1" s="686"/>
      <c r="X1" s="686"/>
      <c r="Y1" s="686"/>
      <c r="Z1" s="686"/>
      <c r="AA1" s="686"/>
    </row>
    <row r="2" spans="2:27" ht="10.5">
      <c r="B2" s="685"/>
      <c r="C2" s="686"/>
      <c r="D2" s="686"/>
      <c r="E2" s="686"/>
      <c r="F2" s="686"/>
      <c r="G2" s="686"/>
      <c r="H2" s="686"/>
      <c r="I2" s="686"/>
      <c r="J2" s="686"/>
      <c r="K2" s="686"/>
      <c r="L2" s="686"/>
      <c r="M2" s="686"/>
      <c r="N2" s="686"/>
      <c r="O2" s="686"/>
      <c r="P2" s="686"/>
      <c r="Q2" s="686"/>
      <c r="R2" s="686"/>
      <c r="S2" s="686"/>
      <c r="T2" s="686"/>
      <c r="U2" s="686"/>
      <c r="V2" s="686"/>
      <c r="W2" s="686"/>
      <c r="X2" s="686"/>
      <c r="Y2" s="686"/>
      <c r="Z2" s="686"/>
      <c r="AA2" s="686"/>
    </row>
    <row r="3" spans="2:27" ht="10.5">
      <c r="B3" s="685"/>
      <c r="C3" s="686"/>
      <c r="D3" s="686"/>
      <c r="E3" s="686"/>
      <c r="F3" s="686"/>
      <c r="G3" s="686"/>
      <c r="H3" s="686"/>
      <c r="I3" s="686"/>
      <c r="J3" s="686"/>
      <c r="K3" s="686"/>
      <c r="L3" s="686"/>
      <c r="M3" s="686"/>
      <c r="N3" s="686"/>
      <c r="O3" s="686"/>
      <c r="P3" s="686"/>
      <c r="Q3" s="686"/>
      <c r="R3" s="686"/>
      <c r="S3" s="686"/>
      <c r="T3" s="686"/>
      <c r="U3" s="686"/>
      <c r="V3" s="686"/>
      <c r="W3" s="686"/>
      <c r="X3" s="686"/>
      <c r="Y3" s="686"/>
      <c r="Z3" s="686"/>
      <c r="AA3" s="686"/>
    </row>
    <row r="4" spans="2:27" ht="10.5">
      <c r="B4" s="685"/>
      <c r="C4" s="686"/>
      <c r="D4" s="686"/>
      <c r="E4" s="686"/>
      <c r="F4" s="686"/>
      <c r="G4" s="686"/>
      <c r="H4" s="686"/>
      <c r="I4" s="686"/>
      <c r="J4" s="686"/>
      <c r="K4" s="686"/>
      <c r="L4" s="686"/>
      <c r="M4" s="686"/>
      <c r="N4" s="686"/>
      <c r="O4" s="686"/>
      <c r="P4" s="686"/>
      <c r="Q4" s="686"/>
      <c r="R4" s="686"/>
      <c r="S4" s="686"/>
      <c r="T4" s="686"/>
      <c r="U4" s="686"/>
      <c r="V4" s="686"/>
      <c r="W4" s="686"/>
      <c r="X4" s="686"/>
      <c r="Y4" s="686"/>
      <c r="Z4" s="686"/>
      <c r="AA4" s="686"/>
    </row>
    <row r="5" spans="2:27" ht="10.5">
      <c r="B5" s="685"/>
      <c r="C5" s="686"/>
      <c r="D5" s="686"/>
      <c r="E5" s="686"/>
      <c r="F5" s="686"/>
      <c r="G5" s="686"/>
      <c r="H5" s="686"/>
      <c r="I5" s="686"/>
      <c r="J5" s="686"/>
      <c r="K5" s="686"/>
      <c r="L5" s="686"/>
      <c r="M5" s="686"/>
      <c r="N5" s="686"/>
      <c r="O5" s="686"/>
      <c r="P5" s="686"/>
      <c r="Q5" s="686"/>
      <c r="R5" s="686"/>
      <c r="S5" s="686"/>
      <c r="T5" s="686"/>
      <c r="U5" s="686"/>
      <c r="V5" s="686"/>
      <c r="W5" s="686"/>
      <c r="X5" s="686"/>
      <c r="Y5" s="686"/>
      <c r="Z5" s="686"/>
      <c r="AA5" s="686"/>
    </row>
    <row r="6" spans="3:27" ht="10.5" thickBot="1">
      <c r="C6" s="686"/>
      <c r="D6" s="686"/>
      <c r="E6" s="686"/>
      <c r="F6" s="686"/>
      <c r="G6" s="686"/>
      <c r="H6" s="686"/>
      <c r="I6" s="686"/>
      <c r="J6" s="686"/>
      <c r="K6" s="686"/>
      <c r="L6" s="686"/>
      <c r="M6" s="686"/>
      <c r="N6" s="686"/>
      <c r="O6" s="686"/>
      <c r="P6" s="686"/>
      <c r="Q6" s="686"/>
      <c r="R6" s="686"/>
      <c r="S6" s="686"/>
      <c r="T6" s="686"/>
      <c r="U6" s="686"/>
      <c r="V6" s="686"/>
      <c r="W6" s="686"/>
      <c r="X6" s="686"/>
      <c r="Y6" s="686"/>
      <c r="Z6" s="686"/>
      <c r="AA6" s="686"/>
    </row>
    <row r="7" spans="1:27" ht="10.5" thickBot="1">
      <c r="A7" s="697"/>
      <c r="B7" s="698"/>
      <c r="C7" s="699"/>
      <c r="D7" s="681" t="s">
        <v>175</v>
      </c>
      <c r="E7" s="681"/>
      <c r="F7" s="681"/>
      <c r="G7" s="681"/>
      <c r="H7" s="682"/>
      <c r="I7" s="692" t="s">
        <v>176</v>
      </c>
      <c r="J7" s="693"/>
      <c r="K7" s="693"/>
      <c r="L7" s="693"/>
      <c r="M7" s="693"/>
      <c r="N7" s="693"/>
      <c r="O7" s="693"/>
      <c r="P7" s="693"/>
      <c r="Q7" s="693"/>
      <c r="R7" s="693"/>
      <c r="S7" s="694" t="s">
        <v>184</v>
      </c>
      <c r="T7" s="695"/>
      <c r="U7" s="695"/>
      <c r="V7" s="696"/>
      <c r="W7" s="238"/>
      <c r="X7" s="238"/>
      <c r="Y7" s="126"/>
      <c r="Z7" s="127"/>
      <c r="AA7" s="128"/>
    </row>
    <row r="8" spans="1:27" ht="24" customHeight="1">
      <c r="A8" s="700"/>
      <c r="B8" s="701"/>
      <c r="C8" s="702"/>
      <c r="D8" s="683"/>
      <c r="E8" s="683"/>
      <c r="F8" s="683"/>
      <c r="G8" s="683"/>
      <c r="H8" s="684"/>
      <c r="I8" s="689" t="s">
        <v>180</v>
      </c>
      <c r="J8" s="690"/>
      <c r="K8" s="690"/>
      <c r="L8" s="690"/>
      <c r="M8" s="691"/>
      <c r="N8" s="689" t="s">
        <v>183</v>
      </c>
      <c r="O8" s="690"/>
      <c r="P8" s="690"/>
      <c r="Q8" s="690"/>
      <c r="R8" s="691"/>
      <c r="S8" s="687" t="s">
        <v>83</v>
      </c>
      <c r="T8" s="687" t="s">
        <v>84</v>
      </c>
      <c r="U8" s="687" t="s">
        <v>86</v>
      </c>
      <c r="V8" s="687" t="s">
        <v>185</v>
      </c>
      <c r="W8" s="679" t="s">
        <v>498</v>
      </c>
      <c r="X8" s="679" t="s">
        <v>499</v>
      </c>
      <c r="Y8" s="687" t="s">
        <v>186</v>
      </c>
      <c r="Z8" s="687" t="s">
        <v>187</v>
      </c>
      <c r="AA8" s="687" t="s">
        <v>188</v>
      </c>
    </row>
    <row r="9" spans="1:27" s="138" customFormat="1" ht="93" customHeight="1">
      <c r="A9" s="131" t="s">
        <v>51</v>
      </c>
      <c r="B9" s="131" t="s">
        <v>189</v>
      </c>
      <c r="C9" s="132" t="s">
        <v>163</v>
      </c>
      <c r="D9" s="114" t="s">
        <v>181</v>
      </c>
      <c r="E9" s="115" t="s">
        <v>177</v>
      </c>
      <c r="F9" s="115" t="s">
        <v>178</v>
      </c>
      <c r="G9" s="115" t="s">
        <v>179</v>
      </c>
      <c r="H9" s="116" t="s">
        <v>182</v>
      </c>
      <c r="I9" s="133">
        <v>5</v>
      </c>
      <c r="J9" s="134">
        <v>4</v>
      </c>
      <c r="K9" s="135">
        <v>3</v>
      </c>
      <c r="L9" s="136">
        <v>2</v>
      </c>
      <c r="M9" s="137">
        <v>1</v>
      </c>
      <c r="N9" s="133">
        <v>5</v>
      </c>
      <c r="O9" s="134">
        <v>4</v>
      </c>
      <c r="P9" s="135">
        <v>3</v>
      </c>
      <c r="Q9" s="136">
        <v>2</v>
      </c>
      <c r="R9" s="137">
        <v>1</v>
      </c>
      <c r="S9" s="688"/>
      <c r="T9" s="688"/>
      <c r="U9" s="688"/>
      <c r="V9" s="688"/>
      <c r="W9" s="680"/>
      <c r="X9" s="680"/>
      <c r="Y9" s="688"/>
      <c r="Z9" s="688"/>
      <c r="AA9" s="688"/>
    </row>
    <row r="10" spans="1:27" ht="20.25">
      <c r="A10" s="58">
        <v>1</v>
      </c>
      <c r="B10" s="118" t="s">
        <v>2</v>
      </c>
      <c r="C10" s="103"/>
      <c r="D10" s="104"/>
      <c r="H10" s="111"/>
      <c r="I10" s="104"/>
      <c r="K10" s="92"/>
      <c r="L10" s="92"/>
      <c r="M10" s="107"/>
      <c r="N10" s="109"/>
      <c r="O10" s="92"/>
      <c r="P10" s="92"/>
      <c r="Q10" s="92"/>
      <c r="R10" s="107"/>
      <c r="S10" s="109"/>
      <c r="T10" s="92"/>
      <c r="U10" s="92"/>
      <c r="V10" s="107"/>
      <c r="W10" s="92"/>
      <c r="X10" s="92"/>
      <c r="Y10" s="239"/>
      <c r="Z10" s="108"/>
      <c r="AA10" s="129"/>
    </row>
    <row r="11" spans="1:27" s="301" customFormat="1" ht="9.75">
      <c r="A11" s="56">
        <f>A10+1</f>
        <v>2</v>
      </c>
      <c r="B11" s="108" t="s">
        <v>107</v>
      </c>
      <c r="C11" s="249"/>
      <c r="D11" s="250"/>
      <c r="E11" s="56"/>
      <c r="F11" s="56"/>
      <c r="G11" s="56"/>
      <c r="H11" s="251"/>
      <c r="I11" s="250"/>
      <c r="J11" s="56"/>
      <c r="K11" s="108"/>
      <c r="L11" s="108"/>
      <c r="M11" s="252"/>
      <c r="N11" s="110"/>
      <c r="O11" s="108"/>
      <c r="P11" s="108"/>
      <c r="Q11" s="108"/>
      <c r="R11" s="252"/>
      <c r="S11" s="110"/>
      <c r="T11" s="108"/>
      <c r="U11" s="108"/>
      <c r="V11" s="252"/>
      <c r="W11" s="108"/>
      <c r="X11" s="108"/>
      <c r="Y11" s="239"/>
      <c r="Z11" s="108"/>
      <c r="AA11" s="129"/>
    </row>
    <row r="12" spans="1:27" ht="9.75" customHeight="1">
      <c r="A12" s="58">
        <f aca="true" t="shared" si="0" ref="A12:A26">A11+1</f>
        <v>3</v>
      </c>
      <c r="B12" s="92" t="s">
        <v>108</v>
      </c>
      <c r="C12" s="103"/>
      <c r="D12" s="104"/>
      <c r="H12" s="111"/>
      <c r="I12" s="104"/>
      <c r="K12" s="92"/>
      <c r="L12" s="92"/>
      <c r="M12" s="107"/>
      <c r="N12" s="109"/>
      <c r="O12" s="92"/>
      <c r="P12" s="92"/>
      <c r="Q12" s="92"/>
      <c r="R12" s="107"/>
      <c r="S12" s="109"/>
      <c r="T12" s="92"/>
      <c r="U12" s="92"/>
      <c r="V12" s="107"/>
      <c r="W12" s="92"/>
      <c r="X12" s="92"/>
      <c r="Y12" s="240"/>
      <c r="Z12" s="92"/>
      <c r="AA12" s="121"/>
    </row>
    <row r="13" spans="1:27" ht="9.75">
      <c r="A13" s="58">
        <f t="shared" si="0"/>
        <v>4</v>
      </c>
      <c r="B13" s="92" t="s">
        <v>118</v>
      </c>
      <c r="C13" s="103"/>
      <c r="D13" s="104"/>
      <c r="H13" s="111"/>
      <c r="I13" s="104"/>
      <c r="K13" s="92"/>
      <c r="L13" s="92"/>
      <c r="M13" s="107"/>
      <c r="N13" s="109"/>
      <c r="O13" s="92"/>
      <c r="P13" s="92"/>
      <c r="Q13" s="92"/>
      <c r="R13" s="107"/>
      <c r="S13" s="109"/>
      <c r="T13" s="92"/>
      <c r="U13" s="92"/>
      <c r="V13" s="107"/>
      <c r="W13" s="108"/>
      <c r="X13" s="108"/>
      <c r="Y13" s="240"/>
      <c r="Z13" s="92"/>
      <c r="AA13" s="121"/>
    </row>
    <row r="14" spans="1:27" ht="9.75">
      <c r="A14" s="58">
        <f t="shared" si="0"/>
        <v>5</v>
      </c>
      <c r="B14" s="92" t="s">
        <v>124</v>
      </c>
      <c r="C14" s="103"/>
      <c r="D14" s="104"/>
      <c r="H14" s="111"/>
      <c r="I14" s="104"/>
      <c r="K14" s="92"/>
      <c r="L14" s="92"/>
      <c r="M14" s="107"/>
      <c r="N14" s="109"/>
      <c r="O14" s="92"/>
      <c r="P14" s="92"/>
      <c r="Q14" s="92"/>
      <c r="R14" s="107"/>
      <c r="S14" s="109"/>
      <c r="T14" s="92"/>
      <c r="U14" s="92"/>
      <c r="V14" s="107"/>
      <c r="W14" s="108"/>
      <c r="X14" s="108"/>
      <c r="Y14" s="240"/>
      <c r="Z14" s="92"/>
      <c r="AA14" s="121"/>
    </row>
    <row r="15" spans="1:27" ht="9.75">
      <c r="A15" s="58">
        <f t="shared" si="0"/>
        <v>6</v>
      </c>
      <c r="B15" s="92" t="s">
        <v>164</v>
      </c>
      <c r="C15" s="103"/>
      <c r="D15" s="104"/>
      <c r="H15" s="111"/>
      <c r="I15" s="104"/>
      <c r="K15" s="92"/>
      <c r="L15" s="92"/>
      <c r="M15" s="107"/>
      <c r="N15" s="109"/>
      <c r="O15" s="92"/>
      <c r="P15" s="92"/>
      <c r="Q15" s="92"/>
      <c r="R15" s="107"/>
      <c r="S15" s="109"/>
      <c r="T15" s="92"/>
      <c r="U15" s="92"/>
      <c r="V15" s="107"/>
      <c r="W15" s="108"/>
      <c r="X15" s="108"/>
      <c r="Y15" s="240"/>
      <c r="Z15" s="92"/>
      <c r="AA15" s="121"/>
    </row>
    <row r="16" spans="1:27" ht="9.75">
      <c r="A16" s="58">
        <f t="shared" si="0"/>
        <v>7</v>
      </c>
      <c r="B16" s="92" t="s">
        <v>165</v>
      </c>
      <c r="C16" s="103"/>
      <c r="D16" s="104"/>
      <c r="H16" s="111"/>
      <c r="I16" s="104"/>
      <c r="K16" s="92"/>
      <c r="L16" s="92"/>
      <c r="M16" s="107"/>
      <c r="N16" s="110"/>
      <c r="O16" s="108"/>
      <c r="P16" s="108"/>
      <c r="Q16" s="92"/>
      <c r="R16" s="107"/>
      <c r="S16" s="109"/>
      <c r="T16" s="92"/>
      <c r="U16" s="92"/>
      <c r="V16" s="107"/>
      <c r="W16" s="92"/>
      <c r="X16" s="92"/>
      <c r="Y16" s="240"/>
      <c r="Z16" s="92"/>
      <c r="AA16" s="121"/>
    </row>
    <row r="17" spans="1:27" s="301" customFormat="1" ht="9.75">
      <c r="A17" s="56">
        <f t="shared" si="0"/>
        <v>8</v>
      </c>
      <c r="B17" s="108" t="s">
        <v>166</v>
      </c>
      <c r="C17" s="249"/>
      <c r="D17" s="250"/>
      <c r="E17" s="56"/>
      <c r="F17" s="56"/>
      <c r="G17" s="56"/>
      <c r="H17" s="251"/>
      <c r="I17" s="250"/>
      <c r="J17" s="56"/>
      <c r="K17" s="108"/>
      <c r="L17" s="108"/>
      <c r="M17" s="252"/>
      <c r="N17" s="110"/>
      <c r="O17" s="108"/>
      <c r="P17" s="108"/>
      <c r="Q17" s="108"/>
      <c r="R17" s="252"/>
      <c r="S17" s="110"/>
      <c r="T17" s="108"/>
      <c r="U17" s="108"/>
      <c r="V17" s="252"/>
      <c r="W17" s="108"/>
      <c r="X17" s="108"/>
      <c r="Y17" s="239"/>
      <c r="Z17" s="108"/>
      <c r="AA17" s="129"/>
    </row>
    <row r="18" spans="1:27" ht="30">
      <c r="A18" s="58">
        <f t="shared" si="0"/>
        <v>9</v>
      </c>
      <c r="B18" s="118" t="s">
        <v>167</v>
      </c>
      <c r="C18" s="103"/>
      <c r="D18" s="104"/>
      <c r="H18" s="111"/>
      <c r="I18" s="104"/>
      <c r="K18" s="92"/>
      <c r="L18" s="92"/>
      <c r="M18" s="107"/>
      <c r="N18" s="109"/>
      <c r="O18" s="108"/>
      <c r="P18" s="108"/>
      <c r="Q18" s="92"/>
      <c r="R18" s="107"/>
      <c r="S18" s="109"/>
      <c r="T18" s="92"/>
      <c r="U18" s="92"/>
      <c r="V18" s="107"/>
      <c r="W18" s="92"/>
      <c r="X18" s="92"/>
      <c r="Y18" s="240"/>
      <c r="Z18" s="92"/>
      <c r="AA18" s="121"/>
    </row>
    <row r="19" spans="1:27" ht="9.75">
      <c r="A19" s="58">
        <f t="shared" si="0"/>
        <v>10</v>
      </c>
      <c r="B19" s="92" t="s">
        <v>168</v>
      </c>
      <c r="C19" s="103"/>
      <c r="D19" s="104"/>
      <c r="H19" s="111"/>
      <c r="I19" s="104"/>
      <c r="K19" s="92"/>
      <c r="L19" s="92"/>
      <c r="M19" s="107"/>
      <c r="N19" s="109"/>
      <c r="O19" s="108"/>
      <c r="P19" s="108"/>
      <c r="Q19" s="92"/>
      <c r="R19" s="107"/>
      <c r="S19" s="109"/>
      <c r="T19" s="92"/>
      <c r="U19" s="92"/>
      <c r="V19" s="107"/>
      <c r="W19" s="92"/>
      <c r="X19" s="92"/>
      <c r="Y19" s="240"/>
      <c r="Z19" s="92"/>
      <c r="AA19" s="121"/>
    </row>
    <row r="20" spans="1:27" ht="9.75">
      <c r="A20" s="58">
        <f t="shared" si="0"/>
        <v>11</v>
      </c>
      <c r="B20" s="92" t="s">
        <v>169</v>
      </c>
      <c r="C20" s="103"/>
      <c r="D20" s="104"/>
      <c r="H20" s="111"/>
      <c r="I20" s="104"/>
      <c r="K20" s="92"/>
      <c r="L20" s="92"/>
      <c r="M20" s="107"/>
      <c r="N20" s="109"/>
      <c r="O20" s="108"/>
      <c r="P20" s="108"/>
      <c r="Q20" s="92"/>
      <c r="R20" s="107"/>
      <c r="S20" s="109"/>
      <c r="T20" s="92"/>
      <c r="U20" s="92"/>
      <c r="V20" s="107"/>
      <c r="W20" s="92"/>
      <c r="X20" s="92"/>
      <c r="Y20" s="240"/>
      <c r="Z20" s="92"/>
      <c r="AA20" s="121"/>
    </row>
    <row r="21" spans="1:27" ht="9.75">
      <c r="A21" s="58">
        <f t="shared" si="0"/>
        <v>12</v>
      </c>
      <c r="B21" s="92" t="s">
        <v>170</v>
      </c>
      <c r="C21" s="103"/>
      <c r="D21" s="104"/>
      <c r="H21" s="111"/>
      <c r="I21" s="104"/>
      <c r="K21" s="92"/>
      <c r="L21" s="92"/>
      <c r="M21" s="107"/>
      <c r="N21" s="109"/>
      <c r="O21" s="108"/>
      <c r="P21" s="108"/>
      <c r="Q21" s="92"/>
      <c r="R21" s="107"/>
      <c r="S21" s="109"/>
      <c r="T21" s="92"/>
      <c r="U21" s="92"/>
      <c r="V21" s="107"/>
      <c r="W21" s="92"/>
      <c r="X21" s="92"/>
      <c r="Y21" s="240"/>
      <c r="Z21" s="92"/>
      <c r="AA21" s="121"/>
    </row>
    <row r="22" spans="1:27" ht="9.75">
      <c r="A22" s="58">
        <f t="shared" si="0"/>
        <v>13</v>
      </c>
      <c r="B22" s="92" t="s">
        <v>692</v>
      </c>
      <c r="C22" s="103"/>
      <c r="D22" s="104"/>
      <c r="H22" s="111"/>
      <c r="I22" s="104"/>
      <c r="K22" s="92"/>
      <c r="L22" s="92"/>
      <c r="M22" s="107"/>
      <c r="N22" s="109"/>
      <c r="O22" s="108"/>
      <c r="P22" s="108"/>
      <c r="Q22" s="92"/>
      <c r="R22" s="107"/>
      <c r="S22" s="109"/>
      <c r="T22" s="92"/>
      <c r="U22" s="92"/>
      <c r="V22" s="107"/>
      <c r="W22" s="92"/>
      <c r="X22" s="92"/>
      <c r="Y22" s="240"/>
      <c r="Z22" s="92"/>
      <c r="AA22" s="121"/>
    </row>
    <row r="23" spans="1:27" ht="9.75">
      <c r="A23" s="58">
        <f t="shared" si="0"/>
        <v>14</v>
      </c>
      <c r="B23" s="92" t="s">
        <v>171</v>
      </c>
      <c r="C23" s="103"/>
      <c r="D23" s="104"/>
      <c r="H23" s="111"/>
      <c r="I23" s="104"/>
      <c r="K23" s="92"/>
      <c r="L23" s="92"/>
      <c r="M23" s="107"/>
      <c r="N23" s="109"/>
      <c r="O23" s="92"/>
      <c r="P23" s="108"/>
      <c r="Q23" s="92"/>
      <c r="R23" s="107"/>
      <c r="S23" s="109"/>
      <c r="T23" s="92"/>
      <c r="U23" s="92"/>
      <c r="V23" s="107"/>
      <c r="W23" s="92"/>
      <c r="X23" s="92"/>
      <c r="Y23" s="240"/>
      <c r="Z23" s="92"/>
      <c r="AA23" s="121"/>
    </row>
    <row r="24" spans="1:27" ht="9.75">
      <c r="A24" s="58">
        <f t="shared" si="0"/>
        <v>15</v>
      </c>
      <c r="B24" s="92" t="s">
        <v>172</v>
      </c>
      <c r="C24" s="103"/>
      <c r="D24" s="104"/>
      <c r="H24" s="111"/>
      <c r="I24" s="104"/>
      <c r="K24" s="92"/>
      <c r="M24" s="107"/>
      <c r="N24" s="109"/>
      <c r="O24" s="92"/>
      <c r="P24" s="108"/>
      <c r="Q24" s="92"/>
      <c r="R24" s="107"/>
      <c r="S24" s="109"/>
      <c r="T24" s="92"/>
      <c r="U24" s="92"/>
      <c r="V24" s="107"/>
      <c r="W24" s="92"/>
      <c r="X24" s="92"/>
      <c r="Y24" s="240"/>
      <c r="Z24" s="92"/>
      <c r="AA24" s="121"/>
    </row>
    <row r="25" spans="1:27" ht="9.75">
      <c r="A25" s="58">
        <f t="shared" si="0"/>
        <v>16</v>
      </c>
      <c r="B25" s="92" t="s">
        <v>173</v>
      </c>
      <c r="C25" s="103"/>
      <c r="D25" s="104"/>
      <c r="H25" s="111"/>
      <c r="I25" s="104"/>
      <c r="K25" s="92"/>
      <c r="L25" s="92"/>
      <c r="M25" s="107"/>
      <c r="N25" s="109"/>
      <c r="O25" s="92"/>
      <c r="P25" s="108"/>
      <c r="Q25" s="92"/>
      <c r="R25" s="107"/>
      <c r="S25" s="109"/>
      <c r="T25" s="92"/>
      <c r="U25" s="92"/>
      <c r="V25" s="107"/>
      <c r="W25" s="92"/>
      <c r="X25" s="92"/>
      <c r="Y25" s="240"/>
      <c r="Z25" s="92"/>
      <c r="AA25" s="121"/>
    </row>
    <row r="26" spans="1:27" s="301" customFormat="1" ht="9.75">
      <c r="A26" s="56">
        <f t="shared" si="0"/>
        <v>17</v>
      </c>
      <c r="B26" s="108" t="s">
        <v>174</v>
      </c>
      <c r="C26" s="249"/>
      <c r="D26" s="250"/>
      <c r="E26" s="56"/>
      <c r="F26" s="56"/>
      <c r="G26" s="56"/>
      <c r="H26" s="251"/>
      <c r="I26" s="250"/>
      <c r="J26" s="56"/>
      <c r="K26" s="108"/>
      <c r="L26" s="108"/>
      <c r="M26" s="252"/>
      <c r="N26" s="110"/>
      <c r="O26" s="108"/>
      <c r="P26" s="108"/>
      <c r="Q26" s="108"/>
      <c r="R26" s="252"/>
      <c r="S26" s="110"/>
      <c r="T26" s="108"/>
      <c r="U26" s="108"/>
      <c r="V26" s="252"/>
      <c r="W26" s="108"/>
      <c r="X26" s="108"/>
      <c r="Y26" s="239"/>
      <c r="Z26" s="108"/>
      <c r="AA26" s="129"/>
    </row>
    <row r="27" spans="1:27" ht="10.5" thickBot="1">
      <c r="A27" s="58"/>
      <c r="B27" s="92" t="s">
        <v>192</v>
      </c>
      <c r="C27" s="103"/>
      <c r="D27" s="105"/>
      <c r="E27" s="106"/>
      <c r="F27" s="106"/>
      <c r="G27" s="106"/>
      <c r="H27" s="112"/>
      <c r="I27" s="106"/>
      <c r="J27" s="106"/>
      <c r="K27" s="106"/>
      <c r="L27" s="106"/>
      <c r="M27" s="106"/>
      <c r="N27" s="106"/>
      <c r="O27" s="106"/>
      <c r="P27" s="106"/>
      <c r="Q27" s="106"/>
      <c r="R27" s="106"/>
      <c r="S27" s="106"/>
      <c r="T27" s="106"/>
      <c r="U27" s="106"/>
      <c r="V27" s="106"/>
      <c r="W27" s="106"/>
      <c r="X27" s="106"/>
      <c r="Y27" s="106"/>
      <c r="Z27" s="106"/>
      <c r="AA27" s="106"/>
    </row>
    <row r="28" spans="1:27" ht="10.5" thickBot="1">
      <c r="A28" s="58"/>
      <c r="B28" s="92" t="s">
        <v>191</v>
      </c>
      <c r="D28" s="117"/>
      <c r="E28" s="117"/>
      <c r="F28" s="117"/>
      <c r="G28" s="117"/>
      <c r="H28" s="117"/>
      <c r="I28" s="102"/>
      <c r="J28" s="117"/>
      <c r="K28" s="117"/>
      <c r="L28" s="117"/>
      <c r="M28" s="119"/>
      <c r="N28" s="122"/>
      <c r="O28" s="123"/>
      <c r="P28" s="123"/>
      <c r="Q28" s="123"/>
      <c r="R28" s="125"/>
      <c r="S28" s="122"/>
      <c r="T28" s="123"/>
      <c r="U28" s="123"/>
      <c r="V28" s="124"/>
      <c r="W28" s="124"/>
      <c r="X28" s="124"/>
      <c r="Y28" s="120"/>
      <c r="Z28" s="130"/>
      <c r="AA28" s="92"/>
    </row>
    <row r="29" spans="3:10" ht="9.75">
      <c r="C29"/>
      <c r="D29"/>
      <c r="E29"/>
      <c r="F29"/>
      <c r="G29"/>
      <c r="H29"/>
      <c r="I29"/>
      <c r="J29"/>
    </row>
    <row r="30" spans="3:10" ht="9.75">
      <c r="C30"/>
      <c r="D30"/>
      <c r="E30"/>
      <c r="F30"/>
      <c r="G30"/>
      <c r="H30"/>
      <c r="I30"/>
      <c r="J30"/>
    </row>
    <row r="31" spans="3:10" ht="9.75">
      <c r="C31"/>
      <c r="D31"/>
      <c r="E31"/>
      <c r="F31"/>
      <c r="G31"/>
      <c r="H31"/>
      <c r="I31"/>
      <c r="J31"/>
    </row>
    <row r="32" spans="3:10" ht="9.75">
      <c r="C32"/>
      <c r="D32"/>
      <c r="E32"/>
      <c r="F32"/>
      <c r="G32"/>
      <c r="H32"/>
      <c r="I32"/>
      <c r="J32"/>
    </row>
    <row r="33" spans="3:10" ht="9.75">
      <c r="C33"/>
      <c r="D33"/>
      <c r="E33"/>
      <c r="F33"/>
      <c r="G33"/>
      <c r="H33"/>
      <c r="I33"/>
      <c r="J33"/>
    </row>
    <row r="34" spans="3:10" ht="9.75">
      <c r="C34"/>
      <c r="D34"/>
      <c r="E34"/>
      <c r="F34"/>
      <c r="G34"/>
      <c r="H34"/>
      <c r="I34"/>
      <c r="J34"/>
    </row>
    <row r="35" spans="3:10" ht="9.75">
      <c r="C35"/>
      <c r="D35"/>
      <c r="E35"/>
      <c r="F35"/>
      <c r="G35"/>
      <c r="H35"/>
      <c r="I35"/>
      <c r="J35"/>
    </row>
    <row r="36" spans="3:10" ht="9.75">
      <c r="C36"/>
      <c r="D36"/>
      <c r="E36"/>
      <c r="F36"/>
      <c r="G36"/>
      <c r="H36"/>
      <c r="I36"/>
      <c r="J36"/>
    </row>
    <row r="37" spans="3:10" ht="9.75">
      <c r="C37"/>
      <c r="D37"/>
      <c r="E37"/>
      <c r="F37"/>
      <c r="G37"/>
      <c r="H37"/>
      <c r="I37"/>
      <c r="J37"/>
    </row>
    <row r="38" spans="3:10" ht="9.75">
      <c r="C38"/>
      <c r="D38"/>
      <c r="E38"/>
      <c r="F38"/>
      <c r="G38"/>
      <c r="H38"/>
      <c r="I38"/>
      <c r="J38"/>
    </row>
    <row r="39" spans="3:10" ht="9.75">
      <c r="C39"/>
      <c r="D39"/>
      <c r="E39"/>
      <c r="F39"/>
      <c r="G39"/>
      <c r="H39"/>
      <c r="I39"/>
      <c r="J39"/>
    </row>
    <row r="40" spans="3:10" ht="9.75">
      <c r="C40"/>
      <c r="D40"/>
      <c r="E40"/>
      <c r="F40"/>
      <c r="G40"/>
      <c r="H40"/>
      <c r="I40"/>
      <c r="J40"/>
    </row>
    <row r="41" spans="3:10" ht="9.75">
      <c r="C41"/>
      <c r="D41"/>
      <c r="E41"/>
      <c r="F41"/>
      <c r="G41"/>
      <c r="H41"/>
      <c r="I41"/>
      <c r="J41"/>
    </row>
    <row r="42" spans="3:10" ht="9.75">
      <c r="C42"/>
      <c r="D42"/>
      <c r="E42"/>
      <c r="F42"/>
      <c r="G42"/>
      <c r="H42"/>
      <c r="I42"/>
      <c r="J42"/>
    </row>
    <row r="43" spans="3:10" ht="9.75">
      <c r="C43"/>
      <c r="D43"/>
      <c r="E43"/>
      <c r="F43"/>
      <c r="G43"/>
      <c r="H43"/>
      <c r="I43"/>
      <c r="J43"/>
    </row>
    <row r="44" spans="3:10" ht="9.75">
      <c r="C44"/>
      <c r="D44"/>
      <c r="E44"/>
      <c r="F44"/>
      <c r="G44"/>
      <c r="H44"/>
      <c r="I44"/>
      <c r="J44"/>
    </row>
    <row r="45" spans="3:10" ht="9.75">
      <c r="C45"/>
      <c r="D45"/>
      <c r="E45"/>
      <c r="F45"/>
      <c r="G45"/>
      <c r="H45"/>
      <c r="I45"/>
      <c r="J45"/>
    </row>
    <row r="46" spans="3:10" ht="9.75">
      <c r="C46"/>
      <c r="D46"/>
      <c r="E46"/>
      <c r="F46"/>
      <c r="G46"/>
      <c r="H46"/>
      <c r="I46"/>
      <c r="J46"/>
    </row>
    <row r="47" spans="3:10" ht="9.75">
      <c r="C47"/>
      <c r="D47"/>
      <c r="E47"/>
      <c r="F47"/>
      <c r="G47"/>
      <c r="H47"/>
      <c r="I47"/>
      <c r="J47"/>
    </row>
    <row r="48" spans="3:10" ht="9.75">
      <c r="C48"/>
      <c r="D48"/>
      <c r="E48"/>
      <c r="F48"/>
      <c r="G48"/>
      <c r="H48"/>
      <c r="I48"/>
      <c r="J48"/>
    </row>
    <row r="49" spans="3:10" ht="9.75">
      <c r="C49"/>
      <c r="D49"/>
      <c r="E49"/>
      <c r="F49"/>
      <c r="G49"/>
      <c r="H49"/>
      <c r="I49"/>
      <c r="J49"/>
    </row>
    <row r="50" spans="3:10" ht="9.75">
      <c r="C50"/>
      <c r="D50"/>
      <c r="E50"/>
      <c r="F50"/>
      <c r="G50"/>
      <c r="H50"/>
      <c r="I50"/>
      <c r="J50"/>
    </row>
    <row r="51" spans="3:10" ht="9.75">
      <c r="C51"/>
      <c r="D51"/>
      <c r="E51"/>
      <c r="F51"/>
      <c r="G51"/>
      <c r="H51"/>
      <c r="I51"/>
      <c r="J51"/>
    </row>
    <row r="52" spans="3:10" ht="9.75">
      <c r="C52"/>
      <c r="D52"/>
      <c r="E52"/>
      <c r="F52"/>
      <c r="G52"/>
      <c r="H52"/>
      <c r="I52"/>
      <c r="J52"/>
    </row>
    <row r="53" spans="3:10" ht="9.75">
      <c r="C53"/>
      <c r="D53"/>
      <c r="E53"/>
      <c r="F53"/>
      <c r="G53"/>
      <c r="H53"/>
      <c r="I53"/>
      <c r="J53"/>
    </row>
    <row r="54" spans="3:10" ht="9.75">
      <c r="C54"/>
      <c r="D54"/>
      <c r="E54"/>
      <c r="F54"/>
      <c r="G54"/>
      <c r="H54"/>
      <c r="I54"/>
      <c r="J54"/>
    </row>
    <row r="55" spans="3:10" ht="9.75">
      <c r="C55"/>
      <c r="D55"/>
      <c r="E55"/>
      <c r="F55"/>
      <c r="G55"/>
      <c r="H55"/>
      <c r="I55"/>
      <c r="J55"/>
    </row>
    <row r="56" spans="3:10" ht="9.75">
      <c r="C56"/>
      <c r="D56"/>
      <c r="E56"/>
      <c r="F56"/>
      <c r="G56"/>
      <c r="H56"/>
      <c r="I56"/>
      <c r="J56"/>
    </row>
    <row r="57" spans="3:10" ht="9.75">
      <c r="C57"/>
      <c r="D57"/>
      <c r="E57"/>
      <c r="F57"/>
      <c r="G57"/>
      <c r="H57"/>
      <c r="I57"/>
      <c r="J57"/>
    </row>
    <row r="58" spans="3:10" ht="9.75">
      <c r="C58"/>
      <c r="D58"/>
      <c r="E58"/>
      <c r="F58"/>
      <c r="G58"/>
      <c r="H58"/>
      <c r="I58"/>
      <c r="J58"/>
    </row>
    <row r="59" spans="3:10" ht="9.75">
      <c r="C59"/>
      <c r="D59"/>
      <c r="E59"/>
      <c r="F59"/>
      <c r="G59"/>
      <c r="H59"/>
      <c r="I59"/>
      <c r="J59"/>
    </row>
    <row r="60" spans="3:10" ht="9.75">
      <c r="C60"/>
      <c r="D60"/>
      <c r="E60"/>
      <c r="F60"/>
      <c r="G60"/>
      <c r="H60"/>
      <c r="I60"/>
      <c r="J60"/>
    </row>
    <row r="61" spans="3:10" ht="9.75">
      <c r="C61"/>
      <c r="D61"/>
      <c r="E61"/>
      <c r="F61"/>
      <c r="G61"/>
      <c r="H61"/>
      <c r="I61"/>
      <c r="J61"/>
    </row>
    <row r="62" spans="3:10" ht="9.75">
      <c r="C62"/>
      <c r="D62"/>
      <c r="E62"/>
      <c r="F62"/>
      <c r="G62"/>
      <c r="H62"/>
      <c r="I62"/>
      <c r="J62"/>
    </row>
    <row r="63" spans="3:10" ht="9.75">
      <c r="C63"/>
      <c r="D63"/>
      <c r="E63"/>
      <c r="F63"/>
      <c r="G63"/>
      <c r="H63"/>
      <c r="I63"/>
      <c r="J63"/>
    </row>
    <row r="64" spans="3:10" ht="9.75">
      <c r="C64"/>
      <c r="D64"/>
      <c r="E64"/>
      <c r="F64"/>
      <c r="G64"/>
      <c r="H64"/>
      <c r="I64"/>
      <c r="J64"/>
    </row>
    <row r="65" spans="3:10" ht="9.75">
      <c r="C65"/>
      <c r="D65"/>
      <c r="E65"/>
      <c r="F65"/>
      <c r="G65"/>
      <c r="H65"/>
      <c r="I65"/>
      <c r="J65"/>
    </row>
    <row r="66" spans="3:10" ht="9.75">
      <c r="C66"/>
      <c r="D66"/>
      <c r="E66"/>
      <c r="F66"/>
      <c r="G66"/>
      <c r="H66"/>
      <c r="I66"/>
      <c r="J66"/>
    </row>
    <row r="67" spans="3:10" ht="9.75">
      <c r="C67"/>
      <c r="D67"/>
      <c r="E67"/>
      <c r="F67"/>
      <c r="G67"/>
      <c r="H67"/>
      <c r="I67"/>
      <c r="J67"/>
    </row>
    <row r="68" spans="3:10" ht="9.75">
      <c r="C68"/>
      <c r="D68"/>
      <c r="E68"/>
      <c r="F68"/>
      <c r="G68"/>
      <c r="H68"/>
      <c r="I68"/>
      <c r="J68"/>
    </row>
    <row r="69" spans="3:10" ht="9.75">
      <c r="C69"/>
      <c r="D69"/>
      <c r="E69"/>
      <c r="F69"/>
      <c r="G69"/>
      <c r="H69"/>
      <c r="I69"/>
      <c r="J69"/>
    </row>
    <row r="70" spans="3:10" ht="9.75">
      <c r="C70"/>
      <c r="D70"/>
      <c r="E70"/>
      <c r="F70"/>
      <c r="G70"/>
      <c r="H70"/>
      <c r="I70"/>
      <c r="J70"/>
    </row>
    <row r="71" spans="3:10" ht="9.75">
      <c r="C71"/>
      <c r="D71"/>
      <c r="E71"/>
      <c r="F71"/>
      <c r="G71"/>
      <c r="H71"/>
      <c r="I71"/>
      <c r="J71"/>
    </row>
    <row r="72" spans="3:10" ht="9.75">
      <c r="C72"/>
      <c r="D72"/>
      <c r="E72"/>
      <c r="F72"/>
      <c r="G72"/>
      <c r="H72"/>
      <c r="I72"/>
      <c r="J72"/>
    </row>
    <row r="73" spans="3:10" ht="9.75">
      <c r="C73"/>
      <c r="D73"/>
      <c r="E73"/>
      <c r="F73"/>
      <c r="G73"/>
      <c r="H73"/>
      <c r="I73"/>
      <c r="J73"/>
    </row>
    <row r="74" spans="3:10" ht="9.75">
      <c r="C74"/>
      <c r="D74"/>
      <c r="E74"/>
      <c r="F74"/>
      <c r="G74"/>
      <c r="H74"/>
      <c r="I74"/>
      <c r="J74"/>
    </row>
    <row r="75" spans="3:10" ht="9.75">
      <c r="C75"/>
      <c r="D75"/>
      <c r="E75"/>
      <c r="F75"/>
      <c r="G75"/>
      <c r="H75"/>
      <c r="I75"/>
      <c r="J75"/>
    </row>
    <row r="76" spans="3:10" ht="9.75">
      <c r="C76"/>
      <c r="D76"/>
      <c r="E76"/>
      <c r="F76"/>
      <c r="G76"/>
      <c r="H76"/>
      <c r="I76"/>
      <c r="J76"/>
    </row>
    <row r="77" spans="3:10" ht="9.75">
      <c r="C77"/>
      <c r="D77"/>
      <c r="E77"/>
      <c r="F77"/>
      <c r="G77"/>
      <c r="H77"/>
      <c r="I77"/>
      <c r="J77"/>
    </row>
    <row r="78" spans="3:10" ht="9.75">
      <c r="C78"/>
      <c r="D78"/>
      <c r="E78"/>
      <c r="F78"/>
      <c r="G78"/>
      <c r="H78"/>
      <c r="I78"/>
      <c r="J78"/>
    </row>
    <row r="79" spans="3:10" ht="9.75">
      <c r="C79"/>
      <c r="D79"/>
      <c r="E79"/>
      <c r="F79"/>
      <c r="G79"/>
      <c r="H79"/>
      <c r="I79"/>
      <c r="J79"/>
    </row>
    <row r="80" spans="3:10" ht="9.75">
      <c r="C80"/>
      <c r="D80"/>
      <c r="E80"/>
      <c r="F80"/>
      <c r="G80"/>
      <c r="H80"/>
      <c r="I80"/>
      <c r="J80"/>
    </row>
    <row r="81" spans="3:10" ht="9.75">
      <c r="C81"/>
      <c r="D81"/>
      <c r="E81"/>
      <c r="F81"/>
      <c r="G81"/>
      <c r="H81"/>
      <c r="I81"/>
      <c r="J81"/>
    </row>
    <row r="82" spans="3:10" ht="9.75">
      <c r="C82"/>
      <c r="D82"/>
      <c r="E82"/>
      <c r="F82"/>
      <c r="G82"/>
      <c r="H82"/>
      <c r="I82"/>
      <c r="J82"/>
    </row>
    <row r="83" spans="3:10" ht="9.75">
      <c r="C83"/>
      <c r="D83"/>
      <c r="E83"/>
      <c r="F83"/>
      <c r="G83"/>
      <c r="H83"/>
      <c r="I83"/>
      <c r="J83"/>
    </row>
    <row r="84" spans="3:10" ht="9.75">
      <c r="C84"/>
      <c r="D84"/>
      <c r="E84"/>
      <c r="F84"/>
      <c r="G84"/>
      <c r="H84"/>
      <c r="I84"/>
      <c r="J84"/>
    </row>
    <row r="85" spans="3:10" ht="9.75">
      <c r="C85"/>
      <c r="D85"/>
      <c r="E85"/>
      <c r="F85"/>
      <c r="G85"/>
      <c r="H85"/>
      <c r="I85"/>
      <c r="J85"/>
    </row>
    <row r="86" spans="3:10" ht="9.75">
      <c r="C86"/>
      <c r="D86"/>
      <c r="E86"/>
      <c r="F86"/>
      <c r="G86"/>
      <c r="H86"/>
      <c r="I86"/>
      <c r="J86"/>
    </row>
    <row r="87" spans="3:10" ht="9.75">
      <c r="C87"/>
      <c r="D87"/>
      <c r="E87"/>
      <c r="F87"/>
      <c r="G87"/>
      <c r="H87"/>
      <c r="I87"/>
      <c r="J87"/>
    </row>
    <row r="88" spans="3:10" ht="9.75">
      <c r="C88"/>
      <c r="D88"/>
      <c r="E88"/>
      <c r="F88"/>
      <c r="G88"/>
      <c r="H88"/>
      <c r="I88"/>
      <c r="J88"/>
    </row>
    <row r="89" spans="3:10" ht="9.75">
      <c r="C89"/>
      <c r="D89"/>
      <c r="E89"/>
      <c r="F89"/>
      <c r="G89"/>
      <c r="H89"/>
      <c r="I89"/>
      <c r="J89"/>
    </row>
    <row r="90" spans="3:10" ht="9.75">
      <c r="C90"/>
      <c r="D90"/>
      <c r="E90"/>
      <c r="F90"/>
      <c r="G90"/>
      <c r="H90"/>
      <c r="I90"/>
      <c r="J90"/>
    </row>
    <row r="91" spans="3:10" ht="9.75">
      <c r="C91"/>
      <c r="D91"/>
      <c r="E91"/>
      <c r="F91"/>
      <c r="G91"/>
      <c r="H91"/>
      <c r="I91"/>
      <c r="J91"/>
    </row>
    <row r="92" spans="3:10" ht="9.75">
      <c r="C92"/>
      <c r="D92"/>
      <c r="E92"/>
      <c r="F92"/>
      <c r="G92"/>
      <c r="H92"/>
      <c r="I92"/>
      <c r="J92"/>
    </row>
    <row r="93" spans="3:10" ht="9.75">
      <c r="C93"/>
      <c r="D93"/>
      <c r="E93"/>
      <c r="F93"/>
      <c r="G93"/>
      <c r="H93"/>
      <c r="I93"/>
      <c r="J93"/>
    </row>
    <row r="94" spans="3:10" ht="9.75">
      <c r="C94"/>
      <c r="D94"/>
      <c r="E94"/>
      <c r="F94"/>
      <c r="G94"/>
      <c r="H94"/>
      <c r="I94"/>
      <c r="J94"/>
    </row>
    <row r="95" spans="3:10" ht="9.75">
      <c r="C95"/>
      <c r="D95"/>
      <c r="E95"/>
      <c r="F95"/>
      <c r="G95"/>
      <c r="H95"/>
      <c r="I95"/>
      <c r="J95"/>
    </row>
    <row r="96" spans="3:10" ht="9.75">
      <c r="C96"/>
      <c r="D96"/>
      <c r="E96"/>
      <c r="F96"/>
      <c r="G96"/>
      <c r="H96"/>
      <c r="I96"/>
      <c r="J96"/>
    </row>
    <row r="97" spans="3:10" ht="9.75">
      <c r="C97"/>
      <c r="D97"/>
      <c r="E97"/>
      <c r="F97"/>
      <c r="G97"/>
      <c r="H97"/>
      <c r="I97"/>
      <c r="J97"/>
    </row>
    <row r="98" spans="3:10" ht="9.75">
      <c r="C98"/>
      <c r="D98"/>
      <c r="E98"/>
      <c r="F98"/>
      <c r="G98"/>
      <c r="H98"/>
      <c r="I98"/>
      <c r="J98"/>
    </row>
    <row r="99" spans="3:10" ht="9.75">
      <c r="C99"/>
      <c r="D99"/>
      <c r="E99"/>
      <c r="F99"/>
      <c r="G99"/>
      <c r="H99"/>
      <c r="I99"/>
      <c r="J99"/>
    </row>
    <row r="100" spans="3:10" ht="9.75">
      <c r="C100"/>
      <c r="D100"/>
      <c r="E100"/>
      <c r="F100"/>
      <c r="G100"/>
      <c r="H100"/>
      <c r="I100"/>
      <c r="J100"/>
    </row>
    <row r="101" spans="3:10" ht="9.75">
      <c r="C101"/>
      <c r="D101"/>
      <c r="E101"/>
      <c r="F101"/>
      <c r="G101"/>
      <c r="H101"/>
      <c r="I101"/>
      <c r="J101"/>
    </row>
    <row r="102" spans="3:10" ht="9.75">
      <c r="C102"/>
      <c r="D102"/>
      <c r="E102"/>
      <c r="F102"/>
      <c r="G102"/>
      <c r="H102"/>
      <c r="I102"/>
      <c r="J102"/>
    </row>
    <row r="103" spans="3:10" ht="9.75">
      <c r="C103"/>
      <c r="D103"/>
      <c r="E103"/>
      <c r="F103"/>
      <c r="G103"/>
      <c r="H103"/>
      <c r="I103"/>
      <c r="J103"/>
    </row>
    <row r="104" spans="3:10" ht="9.75">
      <c r="C104"/>
      <c r="D104"/>
      <c r="E104"/>
      <c r="F104"/>
      <c r="G104"/>
      <c r="H104"/>
      <c r="I104"/>
      <c r="J104"/>
    </row>
    <row r="105" spans="3:10" ht="9.75">
      <c r="C105"/>
      <c r="D105"/>
      <c r="E105"/>
      <c r="F105"/>
      <c r="G105"/>
      <c r="H105"/>
      <c r="I105"/>
      <c r="J105"/>
    </row>
    <row r="106" spans="3:10" ht="9.75">
      <c r="C106"/>
      <c r="D106"/>
      <c r="E106"/>
      <c r="F106"/>
      <c r="G106"/>
      <c r="H106"/>
      <c r="I106"/>
      <c r="J106"/>
    </row>
    <row r="107" spans="3:10" ht="9.75">
      <c r="C107"/>
      <c r="D107"/>
      <c r="E107"/>
      <c r="F107"/>
      <c r="G107"/>
      <c r="H107"/>
      <c r="I107"/>
      <c r="J107"/>
    </row>
    <row r="108" spans="3:10" ht="9.75">
      <c r="C108"/>
      <c r="D108"/>
      <c r="E108"/>
      <c r="F108"/>
      <c r="G108"/>
      <c r="H108"/>
      <c r="I108"/>
      <c r="J108"/>
    </row>
    <row r="109" spans="3:10" ht="9.75">
      <c r="C109"/>
      <c r="D109"/>
      <c r="E109"/>
      <c r="F109"/>
      <c r="G109"/>
      <c r="H109"/>
      <c r="I109"/>
      <c r="J109"/>
    </row>
    <row r="110" spans="3:10" ht="9.75">
      <c r="C110"/>
      <c r="D110"/>
      <c r="E110"/>
      <c r="F110"/>
      <c r="G110"/>
      <c r="H110"/>
      <c r="I110"/>
      <c r="J110"/>
    </row>
    <row r="111" spans="3:10" ht="9.75">
      <c r="C111"/>
      <c r="D111"/>
      <c r="E111"/>
      <c r="F111"/>
      <c r="G111"/>
      <c r="H111"/>
      <c r="I111"/>
      <c r="J111"/>
    </row>
    <row r="112" spans="3:10" ht="9.75">
      <c r="C112"/>
      <c r="D112"/>
      <c r="E112"/>
      <c r="F112"/>
      <c r="G112"/>
      <c r="H112"/>
      <c r="I112"/>
      <c r="J112"/>
    </row>
    <row r="113" spans="3:10" ht="9.75">
      <c r="C113"/>
      <c r="D113"/>
      <c r="E113"/>
      <c r="F113"/>
      <c r="G113"/>
      <c r="H113"/>
      <c r="I113"/>
      <c r="J113"/>
    </row>
    <row r="114" spans="3:10" ht="9.75">
      <c r="C114"/>
      <c r="D114"/>
      <c r="E114"/>
      <c r="F114"/>
      <c r="G114"/>
      <c r="H114"/>
      <c r="I114"/>
      <c r="J114"/>
    </row>
    <row r="115" spans="3:10" ht="9.75">
      <c r="C115"/>
      <c r="D115"/>
      <c r="E115"/>
      <c r="F115"/>
      <c r="G115"/>
      <c r="H115"/>
      <c r="I115"/>
      <c r="J115"/>
    </row>
    <row r="116" spans="3:10" ht="9.75">
      <c r="C116"/>
      <c r="D116"/>
      <c r="E116"/>
      <c r="F116"/>
      <c r="G116"/>
      <c r="H116"/>
      <c r="I116"/>
      <c r="J116"/>
    </row>
    <row r="117" spans="3:10" ht="9.75">
      <c r="C117"/>
      <c r="D117"/>
      <c r="E117"/>
      <c r="F117"/>
      <c r="G117"/>
      <c r="H117"/>
      <c r="I117"/>
      <c r="J117"/>
    </row>
    <row r="118" spans="3:10" ht="9.75">
      <c r="C118"/>
      <c r="D118"/>
      <c r="E118"/>
      <c r="F118"/>
      <c r="G118"/>
      <c r="H118"/>
      <c r="I118"/>
      <c r="J118"/>
    </row>
    <row r="119" spans="3:10" ht="9.75">
      <c r="C119"/>
      <c r="D119"/>
      <c r="E119"/>
      <c r="F119"/>
      <c r="G119"/>
      <c r="H119"/>
      <c r="I119"/>
      <c r="J119"/>
    </row>
    <row r="120" spans="3:10" ht="9.75">
      <c r="C120"/>
      <c r="D120"/>
      <c r="E120"/>
      <c r="F120"/>
      <c r="G120"/>
      <c r="H120"/>
      <c r="I120"/>
      <c r="J120"/>
    </row>
    <row r="121" spans="3:10" ht="9.75">
      <c r="C121"/>
      <c r="D121"/>
      <c r="E121"/>
      <c r="F121"/>
      <c r="G121"/>
      <c r="H121"/>
      <c r="I121"/>
      <c r="J121"/>
    </row>
    <row r="122" spans="3:10" ht="9.75">
      <c r="C122"/>
      <c r="D122"/>
      <c r="E122"/>
      <c r="F122"/>
      <c r="G122"/>
      <c r="H122"/>
      <c r="I122"/>
      <c r="J122"/>
    </row>
    <row r="123" spans="3:10" ht="9.75">
      <c r="C123"/>
      <c r="D123"/>
      <c r="E123"/>
      <c r="F123"/>
      <c r="G123"/>
      <c r="H123"/>
      <c r="I123"/>
      <c r="J123"/>
    </row>
    <row r="124" spans="3:10" ht="9.75">
      <c r="C124"/>
      <c r="D124"/>
      <c r="E124"/>
      <c r="F124"/>
      <c r="G124"/>
      <c r="H124"/>
      <c r="I124"/>
      <c r="J124"/>
    </row>
    <row r="125" spans="3:10" ht="9.75">
      <c r="C125"/>
      <c r="D125"/>
      <c r="E125"/>
      <c r="F125"/>
      <c r="G125"/>
      <c r="H125"/>
      <c r="I125"/>
      <c r="J125"/>
    </row>
    <row r="126" spans="3:10" ht="9.75">
      <c r="C126"/>
      <c r="D126"/>
      <c r="E126"/>
      <c r="F126"/>
      <c r="G126"/>
      <c r="H126"/>
      <c r="I126"/>
      <c r="J126"/>
    </row>
    <row r="127" spans="3:10" ht="9.75">
      <c r="C127"/>
      <c r="D127"/>
      <c r="E127"/>
      <c r="F127"/>
      <c r="G127"/>
      <c r="H127"/>
      <c r="I127"/>
      <c r="J127"/>
    </row>
    <row r="128" spans="3:10" ht="9.75">
      <c r="C128"/>
      <c r="D128"/>
      <c r="E128"/>
      <c r="F128"/>
      <c r="G128"/>
      <c r="H128"/>
      <c r="I128"/>
      <c r="J128"/>
    </row>
    <row r="129" spans="3:10" ht="9.75">
      <c r="C129"/>
      <c r="D129"/>
      <c r="E129"/>
      <c r="F129"/>
      <c r="G129"/>
      <c r="H129"/>
      <c r="I129"/>
      <c r="J129"/>
    </row>
    <row r="130" spans="3:10" ht="9.75">
      <c r="C130"/>
      <c r="D130"/>
      <c r="E130"/>
      <c r="F130"/>
      <c r="G130"/>
      <c r="H130"/>
      <c r="I130"/>
      <c r="J130"/>
    </row>
    <row r="131" spans="3:10" ht="9.75">
      <c r="C131"/>
      <c r="D131"/>
      <c r="E131"/>
      <c r="F131"/>
      <c r="G131"/>
      <c r="H131"/>
      <c r="I131"/>
      <c r="J131"/>
    </row>
    <row r="132" spans="3:10" ht="9.75">
      <c r="C132"/>
      <c r="D132"/>
      <c r="E132"/>
      <c r="F132"/>
      <c r="G132"/>
      <c r="H132"/>
      <c r="I132"/>
      <c r="J132"/>
    </row>
    <row r="133" spans="3:10" ht="9.75">
      <c r="C133"/>
      <c r="D133"/>
      <c r="E133"/>
      <c r="F133"/>
      <c r="G133"/>
      <c r="H133"/>
      <c r="I133"/>
      <c r="J133"/>
    </row>
    <row r="134" spans="3:10" ht="9.75">
      <c r="C134"/>
      <c r="D134"/>
      <c r="E134"/>
      <c r="F134"/>
      <c r="G134"/>
      <c r="H134"/>
      <c r="I134"/>
      <c r="J134"/>
    </row>
    <row r="135" spans="3:10" ht="9.75">
      <c r="C135"/>
      <c r="D135"/>
      <c r="E135"/>
      <c r="F135"/>
      <c r="G135"/>
      <c r="H135"/>
      <c r="I135"/>
      <c r="J135"/>
    </row>
    <row r="136" spans="3:10" ht="9.75">
      <c r="C136"/>
      <c r="D136"/>
      <c r="E136"/>
      <c r="F136"/>
      <c r="G136"/>
      <c r="H136"/>
      <c r="I136"/>
      <c r="J136"/>
    </row>
    <row r="137" spans="3:10" ht="9.75">
      <c r="C137"/>
      <c r="D137"/>
      <c r="E137"/>
      <c r="F137"/>
      <c r="G137"/>
      <c r="H137"/>
      <c r="I137"/>
      <c r="J137"/>
    </row>
    <row r="138" spans="3:10" ht="9.75">
      <c r="C138"/>
      <c r="D138"/>
      <c r="E138"/>
      <c r="F138"/>
      <c r="G138"/>
      <c r="H138"/>
      <c r="I138"/>
      <c r="J138"/>
    </row>
    <row r="139" spans="3:10" ht="9.75">
      <c r="C139"/>
      <c r="D139"/>
      <c r="E139"/>
      <c r="F139"/>
      <c r="G139"/>
      <c r="H139"/>
      <c r="I139"/>
      <c r="J139"/>
    </row>
    <row r="140" spans="3:10" ht="9.75">
      <c r="C140"/>
      <c r="D140"/>
      <c r="E140"/>
      <c r="F140"/>
      <c r="G140"/>
      <c r="H140"/>
      <c r="I140"/>
      <c r="J140"/>
    </row>
    <row r="141" spans="3:10" ht="9.75">
      <c r="C141"/>
      <c r="D141"/>
      <c r="E141"/>
      <c r="F141"/>
      <c r="G141"/>
      <c r="H141"/>
      <c r="I141"/>
      <c r="J141"/>
    </row>
    <row r="142" spans="3:10" ht="9.75">
      <c r="C142"/>
      <c r="D142"/>
      <c r="E142"/>
      <c r="F142"/>
      <c r="G142"/>
      <c r="H142"/>
      <c r="I142"/>
      <c r="J142"/>
    </row>
    <row r="143" spans="3:10" ht="9.75">
      <c r="C143"/>
      <c r="D143"/>
      <c r="E143"/>
      <c r="F143"/>
      <c r="G143"/>
      <c r="H143"/>
      <c r="I143"/>
      <c r="J143"/>
    </row>
    <row r="144" spans="3:10" ht="9.75">
      <c r="C144"/>
      <c r="D144"/>
      <c r="E144"/>
      <c r="F144"/>
      <c r="G144"/>
      <c r="H144"/>
      <c r="I144"/>
      <c r="J144"/>
    </row>
    <row r="145" spans="3:10" ht="9.75">
      <c r="C145"/>
      <c r="D145"/>
      <c r="E145"/>
      <c r="F145"/>
      <c r="G145"/>
      <c r="H145"/>
      <c r="I145"/>
      <c r="J145"/>
    </row>
    <row r="146" spans="3:10" ht="9.75">
      <c r="C146"/>
      <c r="D146"/>
      <c r="E146"/>
      <c r="F146"/>
      <c r="G146"/>
      <c r="H146"/>
      <c r="I146"/>
      <c r="J146"/>
    </row>
    <row r="147" spans="3:10" ht="9.75">
      <c r="C147"/>
      <c r="D147"/>
      <c r="E147"/>
      <c r="F147"/>
      <c r="G147"/>
      <c r="H147"/>
      <c r="I147"/>
      <c r="J147"/>
    </row>
    <row r="148" spans="3:10" ht="9.75">
      <c r="C148"/>
      <c r="D148"/>
      <c r="E148"/>
      <c r="F148"/>
      <c r="G148"/>
      <c r="H148"/>
      <c r="I148"/>
      <c r="J148"/>
    </row>
    <row r="149" spans="3:10" ht="9.75">
      <c r="C149"/>
      <c r="D149"/>
      <c r="E149"/>
      <c r="F149"/>
      <c r="G149"/>
      <c r="H149"/>
      <c r="I149"/>
      <c r="J149"/>
    </row>
    <row r="150" spans="3:10" ht="9.75">
      <c r="C150"/>
      <c r="D150"/>
      <c r="E150"/>
      <c r="F150"/>
      <c r="G150"/>
      <c r="H150"/>
      <c r="I150"/>
      <c r="J150"/>
    </row>
    <row r="151" spans="3:10" ht="9.75">
      <c r="C151"/>
      <c r="D151"/>
      <c r="E151"/>
      <c r="F151"/>
      <c r="G151"/>
      <c r="H151"/>
      <c r="I151"/>
      <c r="J151"/>
    </row>
    <row r="152" spans="3:10" ht="9.75">
      <c r="C152"/>
      <c r="D152"/>
      <c r="E152"/>
      <c r="F152"/>
      <c r="G152"/>
      <c r="H152"/>
      <c r="I152"/>
      <c r="J152"/>
    </row>
    <row r="153" spans="3:10" ht="9.75">
      <c r="C153"/>
      <c r="D153"/>
      <c r="E153"/>
      <c r="F153"/>
      <c r="G153"/>
      <c r="H153"/>
      <c r="I153"/>
      <c r="J153"/>
    </row>
    <row r="154" spans="3:10" ht="9.75">
      <c r="C154"/>
      <c r="D154"/>
      <c r="E154"/>
      <c r="F154"/>
      <c r="G154"/>
      <c r="H154"/>
      <c r="I154"/>
      <c r="J154"/>
    </row>
    <row r="155" spans="3:10" ht="9.75">
      <c r="C155"/>
      <c r="D155"/>
      <c r="E155"/>
      <c r="F155"/>
      <c r="G155"/>
      <c r="H155"/>
      <c r="I155"/>
      <c r="J155"/>
    </row>
    <row r="156" spans="3:10" ht="9.75">
      <c r="C156"/>
      <c r="D156"/>
      <c r="E156"/>
      <c r="F156"/>
      <c r="G156"/>
      <c r="H156"/>
      <c r="I156"/>
      <c r="J156"/>
    </row>
    <row r="157" spans="3:10" ht="9.75">
      <c r="C157"/>
      <c r="D157"/>
      <c r="E157"/>
      <c r="F157"/>
      <c r="G157"/>
      <c r="H157"/>
      <c r="I157"/>
      <c r="J157"/>
    </row>
    <row r="158" spans="3:10" ht="9.75">
      <c r="C158"/>
      <c r="D158"/>
      <c r="E158"/>
      <c r="F158"/>
      <c r="G158"/>
      <c r="H158"/>
      <c r="I158"/>
      <c r="J158"/>
    </row>
    <row r="159" spans="3:10" ht="9.75">
      <c r="C159"/>
      <c r="D159"/>
      <c r="E159"/>
      <c r="F159"/>
      <c r="G159"/>
      <c r="H159"/>
      <c r="I159"/>
      <c r="J159"/>
    </row>
  </sheetData>
  <sheetProtection/>
  <mergeCells count="17">
    <mergeCell ref="W8:W9"/>
    <mergeCell ref="X8:X9"/>
    <mergeCell ref="D7:H8"/>
    <mergeCell ref="B1:B5"/>
    <mergeCell ref="C1:AA6"/>
    <mergeCell ref="Y8:Y9"/>
    <mergeCell ref="Z8:Z9"/>
    <mergeCell ref="AA8:AA9"/>
    <mergeCell ref="N8:R8"/>
    <mergeCell ref="I7:R7"/>
    <mergeCell ref="S7:V7"/>
    <mergeCell ref="S8:S9"/>
    <mergeCell ref="T8:T9"/>
    <mergeCell ref="U8:U9"/>
    <mergeCell ref="V8:V9"/>
    <mergeCell ref="I8:M8"/>
    <mergeCell ref="A7:C8"/>
  </mergeCells>
  <printOptions/>
  <pageMargins left="0.7" right="0.7" top="0.75" bottom="0.75" header="0.3" footer="0.3"/>
  <pageSetup horizontalDpi="600" verticalDpi="600" orientation="landscape" scale="75" r:id="rId2"/>
  <drawing r:id="rId1"/>
</worksheet>
</file>

<file path=xl/worksheets/sheet7.xml><?xml version="1.0" encoding="utf-8"?>
<worksheet xmlns="http://schemas.openxmlformats.org/spreadsheetml/2006/main" xmlns:r="http://schemas.openxmlformats.org/officeDocument/2006/relationships">
  <dimension ref="A1:I15"/>
  <sheetViews>
    <sheetView zoomScalePageLayoutView="0" workbookViewId="0" topLeftCell="A1">
      <selection activeCell="B13" sqref="B13"/>
    </sheetView>
  </sheetViews>
  <sheetFormatPr defaultColWidth="103.5" defaultRowHeight="10.5"/>
  <cols>
    <col min="1" max="1" width="155.5" style="94" customWidth="1"/>
    <col min="2" max="16384" width="103.5" style="94" customWidth="1"/>
  </cols>
  <sheetData>
    <row r="1" spans="1:9" ht="15">
      <c r="A1" s="703"/>
      <c r="B1" s="93"/>
      <c r="C1" s="93"/>
      <c r="D1" s="93"/>
      <c r="E1" s="93"/>
      <c r="F1" s="93"/>
      <c r="G1" s="93"/>
      <c r="H1" s="93"/>
      <c r="I1" s="93"/>
    </row>
    <row r="2" ht="26.25" customHeight="1">
      <c r="A2" s="703"/>
    </row>
    <row r="3" ht="48" customHeight="1">
      <c r="A3" s="97" t="s">
        <v>157</v>
      </c>
    </row>
    <row r="4" ht="38.25" customHeight="1">
      <c r="A4" s="98" t="s">
        <v>158</v>
      </c>
    </row>
    <row r="5" spans="1:8" ht="36.75" customHeight="1">
      <c r="A5" s="98" t="s">
        <v>159</v>
      </c>
      <c r="B5" s="93"/>
      <c r="C5" s="93"/>
      <c r="D5" s="93"/>
      <c r="E5" s="93"/>
      <c r="F5" s="93"/>
      <c r="G5" s="93"/>
      <c r="H5" s="93"/>
    </row>
    <row r="6" spans="1:8" ht="56.25" customHeight="1">
      <c r="A6" s="99" t="s">
        <v>160</v>
      </c>
      <c r="B6" s="93"/>
      <c r="C6" s="93"/>
      <c r="D6" s="93"/>
      <c r="E6" s="93"/>
      <c r="F6" s="93"/>
      <c r="G6" s="93"/>
      <c r="H6" s="93"/>
    </row>
    <row r="7" s="95" customFormat="1" ht="66.75" customHeight="1">
      <c r="A7" s="100" t="s">
        <v>193</v>
      </c>
    </row>
    <row r="8" spans="1:8" ht="69.75" customHeight="1">
      <c r="A8" s="100" t="s">
        <v>161</v>
      </c>
      <c r="B8" s="93"/>
      <c r="C8" s="93"/>
      <c r="D8" s="93"/>
      <c r="E8" s="93"/>
      <c r="F8" s="93"/>
      <c r="G8" s="93"/>
      <c r="H8" s="93"/>
    </row>
    <row r="9" spans="1:8" ht="51.75" customHeight="1">
      <c r="A9" s="101" t="s">
        <v>162</v>
      </c>
      <c r="B9" s="93"/>
      <c r="C9" s="93"/>
      <c r="D9" s="93"/>
      <c r="E9" s="93"/>
      <c r="F9" s="93"/>
      <c r="G9" s="93"/>
      <c r="H9" s="93"/>
    </row>
    <row r="10" spans="1:8" ht="54.75" customHeight="1">
      <c r="A10" s="101" t="s">
        <v>153</v>
      </c>
      <c r="B10" s="93"/>
      <c r="C10" s="93"/>
      <c r="D10" s="93"/>
      <c r="E10" s="93"/>
      <c r="F10" s="93"/>
      <c r="G10" s="93"/>
      <c r="H10" s="93"/>
    </row>
    <row r="11" spans="1:8" ht="56.25" customHeight="1">
      <c r="A11" s="97" t="s">
        <v>154</v>
      </c>
      <c r="B11" s="93"/>
      <c r="C11" s="93"/>
      <c r="D11" s="93"/>
      <c r="E11" s="93"/>
      <c r="F11" s="93"/>
      <c r="G11" s="93"/>
      <c r="H11" s="93"/>
    </row>
    <row r="12" spans="1:8" ht="57.75" customHeight="1">
      <c r="A12" s="99" t="s">
        <v>155</v>
      </c>
      <c r="B12" s="93"/>
      <c r="C12" s="93"/>
      <c r="D12" s="93"/>
      <c r="E12" s="93"/>
      <c r="F12" s="93"/>
      <c r="G12" s="93"/>
      <c r="H12" s="93"/>
    </row>
    <row r="13" spans="1:8" ht="72" customHeight="1">
      <c r="A13" s="99" t="s">
        <v>156</v>
      </c>
      <c r="B13" s="93"/>
      <c r="C13" s="93"/>
      <c r="D13" s="93"/>
      <c r="E13" s="93"/>
      <c r="F13" s="93"/>
      <c r="G13" s="93"/>
      <c r="H13" s="93"/>
    </row>
    <row r="14" ht="51.75" customHeight="1">
      <c r="A14" s="99" t="s">
        <v>194</v>
      </c>
    </row>
    <row r="15" ht="15">
      <c r="A15" s="96"/>
    </row>
  </sheetData>
  <sheetProtection/>
  <mergeCells count="1">
    <mergeCell ref="A1:A2"/>
  </mergeCells>
  <printOptions/>
  <pageMargins left="0.7" right="0.7" top="0.75" bottom="0.75" header="0.3" footer="0.3"/>
  <pageSetup horizontalDpi="600" verticalDpi="600" orientation="portrait" scale="95" r:id="rId2"/>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I32" sqref="I32"/>
    </sheetView>
  </sheetViews>
  <sheetFormatPr defaultColWidth="12" defaultRowHeight="10.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HOGAR</cp:lastModifiedBy>
  <cp:lastPrinted>2014-03-05T13:46:34Z</cp:lastPrinted>
  <dcterms:created xsi:type="dcterms:W3CDTF">2014-02-25T21:57:22Z</dcterms:created>
  <dcterms:modified xsi:type="dcterms:W3CDTF">2016-02-01T16:04:57Z</dcterms:modified>
  <cp:category/>
  <cp:version/>
  <cp:contentType/>
  <cp:contentStatus/>
</cp:coreProperties>
</file>