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68" windowWidth="11760" windowHeight="5736" activeTab="0"/>
  </bookViews>
  <sheets>
    <sheet name="PDEI-17 Av Plan Operat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<sst xmlns="http://schemas.openxmlformats.org/spreadsheetml/2006/main" count="1345" uniqueCount="508">
  <si>
    <t>JUSTIFICACIÓN</t>
  </si>
  <si>
    <t>ACTO ADMINISTRATIVO</t>
  </si>
  <si>
    <t>OBJETIVO ESTRATEGICO</t>
  </si>
  <si>
    <t>PROGRAMA</t>
  </si>
  <si>
    <t>PROYECTO</t>
  </si>
  <si>
    <t>META</t>
  </si>
  <si>
    <t>CODIGO DEL RUBRO PRESUPUESTAL</t>
  </si>
  <si>
    <t>RESPONSABLE</t>
  </si>
  <si>
    <t>TIEMPO PROGRAMADO</t>
  </si>
  <si>
    <t xml:space="preserve">Necesidad de certificar nuestros laboratorios para ofrecer servicios a la comunidad y mejorar los procesos de calidad </t>
  </si>
  <si>
    <t xml:space="preserve">Viabilizar recursos para el buen desarrollo de los procesos investigativos </t>
  </si>
  <si>
    <t xml:space="preserve">Fortalecimiento de los grupos de investigación </t>
  </si>
  <si>
    <t>Articulación de la normatividad entorno a los procesos de investigación y creación de la Editorial universitaria</t>
  </si>
  <si>
    <t>Posicionamiento de  Revistas Institucionales en el Sistema Nacional de Indexación y Homologación de Revistas especializadas de CT+I</t>
  </si>
  <si>
    <t>Promover la apropiación de los métodos y los conocimientos del que-hacer científico y tecnológico, orientados por la metodología de «aprender haciendo», como la estimulación de la continuación  con su formación de investigador(a) mediante el ingreso a Programas de Maestría y, posteriormente, al Doctorado.</t>
  </si>
  <si>
    <t>No Aplica</t>
  </si>
  <si>
    <t xml:space="preserve">Propinar espacios adecuados para el buen funcionamiento de las  Colecciones científicas de referencia acorde con lo estándares nacionales e internacionales. </t>
  </si>
  <si>
    <t xml:space="preserve">Obtener una Base de datos institucional de las colecciones científicas de referencia, para conocimiento nacional e internacional </t>
  </si>
  <si>
    <t>Contar con una Pagina web  institucional de las colecciones científicas de referencia, para conocimiento nacional e internacional</t>
  </si>
  <si>
    <t>Vicerrectoría de Investigación</t>
  </si>
  <si>
    <t>La finalidad es hacer posible la construcción de un escenario deportivo digno de esta región de Colombia.</t>
  </si>
  <si>
    <t>4 meses</t>
  </si>
  <si>
    <t>Hacer posible el restablecimiento de la estabilidad academica manteniendo espacios nobles y adecuados para el desarrollo academico, administrativo y enmarcado en la dignidad de los espacios fisicos que esta requiere para el bien de nuestra region.</t>
  </si>
  <si>
    <t>4 Meses</t>
  </si>
  <si>
    <t>El sistema cumplio su vida util y trabaja en forma forzada; lo que hace que queme equipos constantemente.</t>
  </si>
  <si>
    <t>6 Meses</t>
  </si>
  <si>
    <t>16 Meses</t>
  </si>
  <si>
    <t>Mayor Cobertura y Presencia Subregional. El crecimiento de la poblacion estudiantil hace necesario la construccion de una Sede para la Provincia del San Juan; la cual beneficira en forma directa a trece (13) Municipios.</t>
  </si>
  <si>
    <t>8 Meses</t>
  </si>
  <si>
    <t>Mayor Cobertura y Presencia Subregional. El crecimiento de la poblacion estudiantil hace necesario la construccion de una Sede para la costa pacifica; la cual beneficira en forma directa a tres (3) municipios.</t>
  </si>
  <si>
    <t>Evitar que personas que no tienen ninguna actividad dentro de la institucion ingresen de forma ilicita por los sitios donde no se cuenta con cerramiento</t>
  </si>
  <si>
    <t>El crecimiento de la poblacion estudiantil hace necesario la construccion de un nuevo bloque; puesto que nos encontramos en hacinamiento y no se podrian abrir nuevos programas.</t>
  </si>
  <si>
    <t>Estudios y Diseños Bloque de Aulas y Oficinas.</t>
  </si>
  <si>
    <t>Oficina de Planeación</t>
  </si>
  <si>
    <t>Fortalecimiento de Revistas Institucionales, para su inclusión y/o mantenimiento en el Sistema Nacional de Indexación y Homologación de Revistas especializadas de CT+I</t>
  </si>
  <si>
    <t xml:space="preserve">Una revista institucional sometida al proceso de indexación en el Publindex de COLCIENCIAS </t>
  </si>
  <si>
    <t>Apoyo a investigadores en los procesos de publicación de los resultados de sus investigaciones, en revistas Científicas Indexadas, libros y/o capítulos de libros.</t>
  </si>
  <si>
    <t>Apoyo a grupos de investigación en la gestión y ejecución de convenios de cooperación científica.</t>
  </si>
  <si>
    <t>Apoyo al proceso de formación y fortalecimiento de semilleros de investigación en la Universidad Tecnológica del Chocó</t>
  </si>
  <si>
    <t>Adecuación física, dotación y mantenimiento de las  Colecciones científicas de referencia acorde con lo estándares nacionales e internacionales</t>
  </si>
  <si>
    <t xml:space="preserve">Tres  Colecciones científicas de referencia, catalogadas, sistematizadas  y  curatoriadas </t>
  </si>
  <si>
    <t>Diseño e implementación de aplicativos web de divulgación y consulta de las colecciones y centros de documentación institucionales</t>
  </si>
  <si>
    <t>Sistema de Autoevaluacion y Acreditacion</t>
  </si>
  <si>
    <t>Disponer de Programas autoevaluados con fines de acreditacion</t>
  </si>
  <si>
    <t>Oficina de Control Interno</t>
  </si>
  <si>
    <t>Acreditacion Institucional</t>
  </si>
  <si>
    <t>Aseguramiento de la calidad de la gestion administrativa</t>
  </si>
  <si>
    <t>Contribuir al cumplimiento oportuno de los compromisos adqquiridos con CGR y MEN</t>
  </si>
  <si>
    <t>Todas las áreas de la Universidad</t>
  </si>
  <si>
    <t>Empoderamientos y estimulos</t>
  </si>
  <si>
    <t>Verificar el cumplimiento del plan de Capacitacion</t>
  </si>
  <si>
    <t>Consolidacion del sistema de informacion financiera</t>
  </si>
  <si>
    <t>Rendir a satisfacion todos los informes requeridos por los organos competentes.</t>
  </si>
  <si>
    <t>Seguimiento al sistema de Informacion y comunicación</t>
  </si>
  <si>
    <t>Contar con un sistema un funcionamiento</t>
  </si>
  <si>
    <t>12 meses</t>
  </si>
  <si>
    <t>Acuerdo 008 de 2009</t>
  </si>
  <si>
    <t>No aplica</t>
  </si>
  <si>
    <t>2 meses</t>
  </si>
  <si>
    <t>Gestionar los Recursos para la implementación de la plataforma Academusoft en su totalidad.</t>
  </si>
  <si>
    <t>Liderar Capacitación a la comunidad universitaria, en el uso de la Plataforma Academusoft</t>
  </si>
  <si>
    <t>Gestionar los recursos para la implementación del Sistema de seguridad y Control de acceso</t>
  </si>
  <si>
    <t>no aplica</t>
  </si>
  <si>
    <t>Liderar el proceso de elaboración de la Evaluación del desempeño periodo    2012-2013</t>
  </si>
  <si>
    <t>Liderar el proceso de investigacion disciplinaria en la Institución.</t>
  </si>
  <si>
    <t>Liderar el sistema de prevención de riesgos, accidentes  y enfermedades laborales.</t>
  </si>
  <si>
    <t>Liderar el proceso de Reforma Administrativa de la Universidad</t>
  </si>
  <si>
    <t>Consolidación  del sistema de información  financiera: Ajuste del modelo  financiero y sus procesos; e implementación  de un sistema de información integral para responder de forma apropiada al crecimiento y complejización  de la Universidad  y a los requerimientos  de información  por parte de la alta dirección y  los organismos de control.</t>
  </si>
  <si>
    <t>Realizar la gestion correspondiente para lograr   un incremento  gradual en las trasferencias y aportes  nacionales a partir de la presentación  de proyectos investigación, extensión, inversión y el acceso a recursos  concursables .</t>
  </si>
  <si>
    <t xml:space="preserve">
Liderar el proceso de busqueda de estrategias que permitan el  aumento de recaudo por concepto de 
Estampilla Pro Universidad: Consolidar el sistema  de monitoreo al recaudo de la estampilla a nivel departamental.
</t>
  </si>
  <si>
    <t>Adelantar gestion ante entes gubernamentales y privados para la consecucion de recursos economicos.</t>
  </si>
  <si>
    <t>Rendir  periodicamente informes ante el señor rector.</t>
  </si>
  <si>
    <t>Diseñar un instrumento de control que contribuya a la mejora de recaudos por concepto de Maestrias, Especializaciones y Proyectos.</t>
  </si>
  <si>
    <t>Garantizar la cultura de la autoevaluación para el mejoramiento y aseguramiento de la clidad de los procesos misionales de la UTCH</t>
  </si>
  <si>
    <t>gestión del proceso académico</t>
  </si>
  <si>
    <t>organización de eventos académicos a nivel local, regional, nacional e internacional</t>
  </si>
  <si>
    <t>ID</t>
  </si>
  <si>
    <t>ACTIVIDAD</t>
  </si>
  <si>
    <t>CODIGO</t>
  </si>
  <si>
    <t>Unidad Estratégica</t>
  </si>
  <si>
    <t>Vicerrectoría Académica</t>
  </si>
  <si>
    <t>Vicerrectoria administrativa y financiera.</t>
  </si>
  <si>
    <t xml:space="preserve">Vicerrectoria de Extensión y Proyección Social </t>
  </si>
  <si>
    <t>4.1.7</t>
  </si>
  <si>
    <t>1.2.1</t>
  </si>
  <si>
    <t>6.3.1</t>
  </si>
  <si>
    <t>5.3.3</t>
  </si>
  <si>
    <t>1.3.1</t>
  </si>
  <si>
    <t>1.1.7</t>
  </si>
  <si>
    <t>7.1.5</t>
  </si>
  <si>
    <t>5.3.2</t>
  </si>
  <si>
    <t>7.4.6</t>
  </si>
  <si>
    <t>6.8.7</t>
  </si>
  <si>
    <t>7.3.2</t>
  </si>
  <si>
    <t>7.3.3</t>
  </si>
  <si>
    <t>6.10.1</t>
  </si>
  <si>
    <t>4.1.3</t>
  </si>
  <si>
    <t>8.1.5</t>
  </si>
  <si>
    <t>8.1.7</t>
  </si>
  <si>
    <t>8.1.3</t>
  </si>
  <si>
    <t>8.1.4</t>
  </si>
  <si>
    <t>6.10.11</t>
  </si>
  <si>
    <t>8.1.2</t>
  </si>
  <si>
    <t>8.1.8</t>
  </si>
  <si>
    <t>3.3.1</t>
  </si>
  <si>
    <t>6.4.1</t>
  </si>
  <si>
    <t>6.10.14</t>
  </si>
  <si>
    <t>6.8.2</t>
  </si>
  <si>
    <t>6.10.10</t>
  </si>
  <si>
    <t>6.8.4</t>
  </si>
  <si>
    <t>6.10.12</t>
  </si>
  <si>
    <t>6.8.6</t>
  </si>
  <si>
    <t>1.1.3</t>
  </si>
  <si>
    <t>1.1.1</t>
  </si>
  <si>
    <t>1.1.6</t>
  </si>
  <si>
    <t>5.1.2</t>
  </si>
  <si>
    <t>2.1.2</t>
  </si>
  <si>
    <t>5.2.4</t>
  </si>
  <si>
    <t>1.2.2</t>
  </si>
  <si>
    <t>2.2.2</t>
  </si>
  <si>
    <t>1.1.8</t>
  </si>
  <si>
    <t>5.3.1</t>
  </si>
  <si>
    <t>6.10.9</t>
  </si>
  <si>
    <t>1.3.2</t>
  </si>
  <si>
    <t>1.3.3</t>
  </si>
  <si>
    <t>7.1.1</t>
  </si>
  <si>
    <t>4.2.2</t>
  </si>
  <si>
    <t>7.1.9</t>
  </si>
  <si>
    <t>6.10.2</t>
  </si>
  <si>
    <t>7.1.10</t>
  </si>
  <si>
    <t>4.1.5</t>
  </si>
  <si>
    <t>6.10.3</t>
  </si>
  <si>
    <t>BSC</t>
  </si>
  <si>
    <t>OBJETIVOS INSTITUCIONALES</t>
  </si>
  <si>
    <t>OBJETIVOS DE CALIDAD</t>
  </si>
  <si>
    <t>EJE TEMATICO</t>
  </si>
  <si>
    <t>RECURSOS PROGRAMADOS POR PROYECTO</t>
  </si>
  <si>
    <t>Permite la vinculación de la Universidad Tecnologica del Chocó "Diego Luis Cordoba" conlas empresas de su entorno socio-economico, es decir, propicia las relaciones de cooperación entre la Universidad. Lo anterior en el marco del acuerdo 0008 del 2006.</t>
  </si>
  <si>
    <t>NA</t>
  </si>
  <si>
    <t xml:space="preserve">Generar gestión para el desarrollo de la Asociación Nacional de Empresarios Afrocolombianos-ANDEAFRO,  anivel local, regional, nacional e internacional </t>
  </si>
  <si>
    <t>Lograr el funcionamiento de la Asoción Nacional de Empresarios Afrocolombianos-ANDEAFRO</t>
  </si>
  <si>
    <t>Para generar mayores niveles de relación e interacción con las juntas de acción comunal y asociaciones adscritas a la federación comunal del departamento del Chocó.</t>
  </si>
  <si>
    <t>Desarrollar  la Propuesta de la Universidad en su Comuna.</t>
  </si>
  <si>
    <t>Propuesta Viabilizada</t>
  </si>
  <si>
    <t>Fortalecimiento de los procesos formativos de los programas academicos mediante la realización de actividades extra-curriculares.</t>
  </si>
  <si>
    <t xml:space="preserve">Realización de eventos a nivel de invastigación, docencia y extensión  con diferentes entes,  a nivel local,  nacional e internacional, para el fortalecimiento de la misión institucional </t>
  </si>
  <si>
    <t>Realizar  6 actividades o eventos academicos.</t>
  </si>
  <si>
    <t>Para cumplir con los requerimientos de actualización de registros calificados y de acreditación de alta calidad, mediante la promoción y desarrollo de programas, proyectos y actividades de relación e interacción con la sociedad y las comunidades.</t>
  </si>
  <si>
    <t>Gestión y firma de convenios a nivel local, nacional e internacional</t>
  </si>
  <si>
    <t>7.3.1</t>
  </si>
  <si>
    <t>Lograr la firma de 4 convenios.</t>
  </si>
  <si>
    <t>Para comprometer a las facultades y programas academicos con las actividades de Educación continuada de la Institución.</t>
  </si>
  <si>
    <t>Elaboración de propuestas para el montaje de diplomados por facultad</t>
  </si>
  <si>
    <t>Realizar la propuesta de un diplomado pór facultad</t>
  </si>
  <si>
    <t>La actualización y modernización de la biblioteca, se da en la medida de avanzar en los procesos de innovación y actualización de la dependencia, de conformidad con las exigencias del Ministerio de educación Nacional y el Consejo Nacional de Acreditación.</t>
  </si>
  <si>
    <t xml:space="preserve">Actualización y modernización de la biblioteca. </t>
  </si>
  <si>
    <t xml:space="preserve">1. Actualizar los Sotfware y articular en red de bibliotecas a nivel mundial. 2.Adquirir literatura actualizada. </t>
  </si>
  <si>
    <t>Biblioteca</t>
  </si>
  <si>
    <t>Se busca estimular, promover y difundir el liderazgo el sector de los egresados frente a los retos y desafios de la institución y la Región el País y el Mundo. De igual modo para dar respuesta Institucional frente a las necesidades de capacitación y actualización de sus egresados.</t>
  </si>
  <si>
    <t>Reuniones  de Redes de Egresados Nacionales</t>
  </si>
  <si>
    <t xml:space="preserve">Lograr la participacion de egresados en dos o mas  eventos programados a nivel local, regional, nacional e internacional </t>
  </si>
  <si>
    <t>Observatorio laboral del Egresado</t>
  </si>
  <si>
    <t>·  Gestión de recursos económicos  ante el   sector productivo e institucional, para apoyar con subsidios a estudiantes con condiciones económicas especiales.</t>
  </si>
  <si>
    <t>10 estudiantes de escasos recursos económicos, beneficiados con el pago de matrículas y manutención.</t>
  </si>
  <si>
    <t>Bienestar Universitario.</t>
  </si>
  <si>
    <t xml:space="preserve"> Apoyo a los planes de negocios  presentados por los  estudiantes para su gestión financiera y  de mercadeo.</t>
  </si>
  <si>
    <t xml:space="preserve"> 10 microempresas incubadas y puestas en funcionamiento</t>
  </si>
  <si>
    <t>Para la organización y puesta en marcha del Sistema de Bienestar Universitario creado mediante acuerdo N°0005 de 2010, con estrategias para el fomento y desarrollo de la cultura del ahorro, el credito y  el bienestar de los asociados. Lo anterior ante la necesidad de ampliar la cobertura de FOBIPUCH, con autorización del Consejo Superior para la inclusión de empleados administrativos y trabajadores oficiales.</t>
  </si>
  <si>
    <t>Realizar programas de gestión para el fomento de Créditos para la  reparación y remodelación de viviendas de los Empleados y Trabajadores oficiales de la Universidad, previa revisión del acuerdo respectivo.</t>
  </si>
  <si>
    <t>Lograr la consecución de 20 Créditos   para reparación  y remodelación de viviendas que genere condiciones más dignas para los Empleados de la institución.</t>
  </si>
  <si>
    <t>• Promoción, gestión y realización de las actividades que permitan  contribuir y mejorar el  nivel de desarrollo humano  de los asociados y su grupo familiar, mediante implementación del desarrollo de programas y servicios de ahorro y crédito para la recreación, vivienda, cultura y deportes, de apoyo y desarrollo académico, de salud, de mercadeo, de educación, y otros.</t>
  </si>
  <si>
    <t>·  Cobertura del 100 % de la población Docente beneficiada por  las diferentes actividades.  Consolidación del  Fondo de Bienestar Profesoral.</t>
  </si>
  <si>
    <t>Para sensibilizar, facilitar y viabilizar, el acceso de las comunidades a los servicios de accesorias juridicas requeridos para regular la relación entre el estado y las comunidades.</t>
  </si>
  <si>
    <t xml:space="preserve">Brigadas jurídico sociales A NIVEL LOCAL Y REGIONAL </t>
  </si>
  <si>
    <t>lograr la realizacion de una jornada en cada municipio del departamento.</t>
  </si>
  <si>
    <t>Consultorio Juríridico</t>
  </si>
  <si>
    <t>Para fortalecer la gestión y desarrollo empresarial de los micro, pequeños y medianos empresrios de la región.</t>
  </si>
  <si>
    <t>Realización de capacitación  por semestre en manejo de paquetes contables, dirigido a estudiantes, egresados y público en general.</t>
  </si>
  <si>
    <t>Realizar 2 capacitaciones</t>
  </si>
  <si>
    <t>Consultorio Contable.</t>
  </si>
  <si>
    <t>Con el propòsito de  Difundir las actividades de docencia, investigación y extensión, orientadas por la Universidad Tecnológica del Chocó Diego Luis Córdoba  y  lograr mayores niveles de relación e interacción con la sociedad y las comunidades del contexto regional,  nacional e internacional.</t>
  </si>
  <si>
    <t>Traslado, adecuacion, reactivación y reorientación de la programación de la emisora Radio Universidad a las instalaciones de la ciudadela univeritaria.</t>
  </si>
  <si>
    <t>Lograr el funcionamiento de la emisora radio universidad</t>
  </si>
  <si>
    <t>Radio Universidad</t>
  </si>
  <si>
    <t>Modernizacion Tecnologica de Graficas Universitarias</t>
  </si>
  <si>
    <t>Lograr la adquisición de equipos de  tecnologia avanzada. Organización y funcionamiento de la Editorial Universitaria</t>
  </si>
  <si>
    <t>Graficas Universitarias</t>
  </si>
  <si>
    <t>Retomar el informativo UTCH TV</t>
  </si>
  <si>
    <t>Lograr el funcionamiento del informativo UTCHTV</t>
  </si>
  <si>
    <t>Oficina de comucicación y Prensa</t>
  </si>
  <si>
    <t>Fortalecerá los aspectos logisticos y tecnicos relacionado con practicas academicas, procesos de investigación, asi como el mejoramiento de las condciones que permitan y  garanticen la facilidad de los procesos de cria, levante y engorde de animales y el fortalecimiento de los diferentes cultivos.</t>
  </si>
  <si>
    <t>Ejecucción de la propuesta de modernización del CEMUTCH</t>
  </si>
  <si>
    <t>Desarrollo la propuesta</t>
  </si>
  <si>
    <t>CEMUTCH</t>
  </si>
  <si>
    <t>Necesidad de realizar ajustes que permita el entendimiento y la operatividad con eficiencia y eficacia el Acuerdo 008 de 2009</t>
  </si>
  <si>
    <t>Revisión y restructuración del Reglamento General de Investigación de la Universidad Tecnológica del Chocó "Diego Luis Córdoba"(Acuerdo 008 de 2009)</t>
  </si>
  <si>
    <t>Un Reglamento General de Investigación de la Universidad Tecnológica del Chocó "Diego Luis Córdoba" Reestructurado</t>
  </si>
  <si>
    <t xml:space="preserve"> Centros de Investigación</t>
  </si>
  <si>
    <t xml:space="preserve">Poner en funcionamiento el Grupo Institucional de Gestión del Conocimiento para que pueda  asesorar a la Vicerrectoría de Investigación en los procesos de gestión y formulación de políticas y estrategias de investigación  </t>
  </si>
  <si>
    <t>Articulación y puesta en marcha del grupo de Gestión del Conocimiento</t>
  </si>
  <si>
    <t>Un Grupo de Gestión del conocimiento articulado y en funcionamiento</t>
  </si>
  <si>
    <t xml:space="preserve">Generar procesos que permita la consolidación de los grupos de investigación en el Sistema Nacionales de Ciencia, Tecnología e Innovación </t>
  </si>
  <si>
    <t xml:space="preserve">Apoyo en la inclusión de los grupos de investigación de la Universidad,  que no están reconocidos para el ingreso en el Sistema Nacional de Ciencia, Tecnología e Innovación de COLCIENCIAS (Plataforma ScienTI) </t>
  </si>
  <si>
    <t xml:space="preserve">Inclusión  de los Grupos de Investigación que no se encuentran reconocidos en COLCIENCIAS en la Plataforma ScienTi-Colombia  </t>
  </si>
  <si>
    <t>Grupos de investigación</t>
  </si>
  <si>
    <t>Generar procesos que permita el fortalecimiento de los grupos de investigación en el Sistema Nacional de ciencia, Tecnología e Innovación</t>
  </si>
  <si>
    <t>Frotalecimiento a los grupos de investigación de la Universidad, mediante una estrategia año 2013 de fortalecimiento a lo grupos de investigación de la UTCH</t>
  </si>
  <si>
    <t>Una estrategia año 2013 de fortalecimiento a los grupos de investigación de la Universidad</t>
  </si>
  <si>
    <t>Articulación  de la normatividad en torno a los procesos de investigación y productos generados</t>
  </si>
  <si>
    <t>Acuerdo 0008 del 03 de marzo de 2012</t>
  </si>
  <si>
    <t>Implementación del Estatuto de Propiedad Intelectural de la institución</t>
  </si>
  <si>
    <t>Un Estatuto de Propiedad Intelectual en funcionamiento</t>
  </si>
  <si>
    <t>Centros de Investigación</t>
  </si>
  <si>
    <t>Extender los programas de investigación para fortalecer el Sistema de Investigación en la Universidad</t>
  </si>
  <si>
    <t xml:space="preserve">No aplica </t>
  </si>
  <si>
    <t>Motivar la participación de docentes y estudiantes de la Universidad en grupos y semilleros de investigación</t>
  </si>
  <si>
    <t>un programa de investigación retomado</t>
  </si>
  <si>
    <t>Apoyo en la gestión para la dotación de los laboratorios e infraestructura a los grupos de investigación de la institución</t>
  </si>
  <si>
    <t>Tres laboratorios doctados y un proceso de laboratorio sometido a certificación</t>
  </si>
  <si>
    <t xml:space="preserve">Necesidad de contar con un comité de Ética institucional, que regule el desarrollo de procesos investigativos bajo estándares nacionales e internacionales  </t>
  </si>
  <si>
    <t>Aprobación, reglamentación e implementación del Comité de Ética de la Investigación en la Universidad Tecnológica del Chocó "Diego Luis Córdoba", CEIUTCH</t>
  </si>
  <si>
    <t>Propuesta para la creación del Comité de Ética de la Investigación en la UTCH presentado y aprobado</t>
  </si>
  <si>
    <t xml:space="preserve">Organizar los grupos y el desarrollo de los procesos investigativos, con base en las líneas de Investigación de las Facultades </t>
  </si>
  <si>
    <t xml:space="preserve">Definición de las líneas de investigación de la Institución  e implementación de las líneas de investigación definidas por las Cinco Facultades </t>
  </si>
  <si>
    <t>Tres Líneas de investigación de la institución Definidas</t>
  </si>
  <si>
    <t>Apoyo a los Grupos de Investigación en la asignación de contrapartidas para la ejecución de proyectos de investigación de cooperación</t>
  </si>
  <si>
    <t>Cuatro Proyectos Cofinanciados</t>
  </si>
  <si>
    <t>Gestión de Recursos para el financiación de proyectos  de investigación  mediante  convocatorias internas</t>
  </si>
  <si>
    <t>Cuatro Proyectos  de investigación financiados</t>
  </si>
  <si>
    <t>Aprobación, reglamentación e implementación de la Editorial y el fondo de publicaciones de la Universidad</t>
  </si>
  <si>
    <t>Un Acuerdo del Fondo de Publicación Reglamentado e implementado y una Editorial universitaria creada</t>
  </si>
  <si>
    <t>Apoyo en la Implementación del Sistema de Gestión de Revistas de la Universidad Tecnológica del Chocó, a través de plataforma on-line</t>
  </si>
  <si>
    <t>Un portal Web diseñado del Sistema de Gestión de Revistas de la Universidad Tecnológica del Chocó</t>
  </si>
  <si>
    <t>Oficina de sistemas</t>
  </si>
  <si>
    <t>Fortalecimiento e implementación de revistas científicas en la Universidad Tecnológica del Chocó</t>
  </si>
  <si>
    <t>una revista científica especializada creada e implementada</t>
  </si>
  <si>
    <t xml:space="preserve">Conocimiento de los productos resultados de investigación de la Institución a nivel nacional e internacional </t>
  </si>
  <si>
    <t xml:space="preserve"> 12 productos publicados en investigaciones</t>
  </si>
  <si>
    <t>Viabilizar procesos que permitan el desarrollo eventos académicos</t>
  </si>
  <si>
    <t xml:space="preserve">Apoyo para la realización y asistencia a eventos académicos (encuentros, simposios, congresos, talleres), a nivel local, regional, nacional e internacional. </t>
  </si>
  <si>
    <t>4 eventos académicos realizados</t>
  </si>
  <si>
    <t>Viabilizar procesos que permitan el desarrollo de la gestión y ejecución de convenios de cooperación científica</t>
  </si>
  <si>
    <t>Tramitar 2 Convenios de cooperacion cientifica</t>
  </si>
  <si>
    <t>Fortalecer el inicio a la formación científica a través del programa Ondas Chocó</t>
  </si>
  <si>
    <t>Apoyo y fortalecimiento del Programa Ondas Chocó, en los proceso de iniciación en la formación científica en la educación media</t>
  </si>
  <si>
    <t>Coordinación programa ONDAS</t>
  </si>
  <si>
    <t>Fomento y apoyo a profesionales egresados de la Universidad para la participación en el programa de Jóvenes Investigadores de COLCIENCIAS y Continuar el proceso de formación en investigación bajo la modalidad de Jóvenes Investigadores con recursos propios</t>
  </si>
  <si>
    <t>8  jóvenes investigadores con financiación de COLCIENCIAS apoyados y  23 jóvenes investigadores apoyados con recursos propios</t>
  </si>
  <si>
    <t>34.000.000, y 331.200.000</t>
  </si>
  <si>
    <t>Fomentar y desarrollar  la capacidad investigativa en la formación y fortalecimiento de semilleros de investigación</t>
  </si>
  <si>
    <t>4 semilleros de investigacion creados y/o fortalecidos en la UTCH</t>
  </si>
  <si>
    <t>Dos colecciones científicas de referencias adecuadas</t>
  </si>
  <si>
    <t>Fortalecimiento de los procesos de Gestión (inclusión, sistematización, curatoría y divulgación de las Colecciones Científicas de Referencia de la Universidad.</t>
  </si>
  <si>
    <t xml:space="preserve"> Un Aplicativo web de divulgación y consulta de colecciones se diseñadas e implementadas</t>
  </si>
  <si>
    <t xml:space="preserve"> 1. Verificar  la aplicación de la autoevaluacion </t>
  </si>
  <si>
    <t>2.  Efectuar seguimiento a los procesos de acreditacion</t>
  </si>
  <si>
    <t>Verificar la documentacion de los procesos y el cumplimiento de las fechas fijadas en el Plan de accion previstas para tal fin</t>
  </si>
  <si>
    <t>3. Verificar y participar en los procesos de  Acreditacion Institucional de alta calidad</t>
  </si>
  <si>
    <t>Verificar el cumplimiento de la acciones para avanzar en la acreditacion de alta calidad institucional</t>
  </si>
  <si>
    <t>4.  Verificar y hacer seguimientos a los procesos de mayor cobertura de pregrado, postgrado y presencia subregional</t>
  </si>
  <si>
    <t>Creacion de nuevos programas de pregrado y postgrado</t>
  </si>
  <si>
    <t>Verifiocar el cumplimiento de la politica de cobertura.</t>
  </si>
  <si>
    <t>5. Seguimiento evaluacion de desempeño docente</t>
  </si>
  <si>
    <t>Aseguramiento del cumplimiento de las normas</t>
  </si>
  <si>
    <t>Verificar la realizacion de la evaluacion docente dentro del semestre respectivo</t>
  </si>
  <si>
    <t>6. Seguimiento, apoyo e integracion con el sistema de gestion de calidad</t>
  </si>
  <si>
    <t>Aseguramiento de la calidad de la gestion administrativa y academica</t>
  </si>
  <si>
    <t>Velar por el cumplimiento de objetivos Institucionales a través de los  procesos academicos-administrativos</t>
  </si>
  <si>
    <t>7.  Seguimiento a la aplicación y socializacion de los manuales de procesos y procedimientos</t>
  </si>
  <si>
    <t>8. Hacer seguimiento y acompañamoiiento a los planes de mejoramiento suscritos con CGR, MEN y demas organismos de control</t>
  </si>
  <si>
    <t>Cumplimiento con los compromisos adquiridos</t>
  </si>
  <si>
    <t>1, Realizar campaña con todos los funcionaros de la Universidad, 2, Solicitar avances a los funcionarios de las areas involucradas en los hallazgos.</t>
  </si>
  <si>
    <t>9.  Liderar el proceso de auto-control en la UTCH</t>
  </si>
  <si>
    <t>Empoderamiento de la politica de auto control</t>
  </si>
  <si>
    <t>Evitar futuros hallazgos de los organismos de control</t>
  </si>
  <si>
    <t>10. Hacer seguimiento a la evaluacion de desempeño del personal administrativo y su incidencia con el plan de capacitacion.</t>
  </si>
  <si>
    <t>11. Hacer seguimiento a los procesos de induccion y reinduccion institucional.</t>
  </si>
  <si>
    <t>Hacer seguimiento a todos los procedimientos  de induccion y reinduccion</t>
  </si>
  <si>
    <t>12. Verificar el cumplimiento de la politica de austeridad del gasto</t>
  </si>
  <si>
    <t>Evitar pagos innecesarios y/o onerosos en el presupuesto.</t>
  </si>
  <si>
    <t>Oficina Financiera</t>
  </si>
  <si>
    <t>13. Elaboracion, verificacion y seguimiento de los diferentes tipos de informes a los orgamismos de control</t>
  </si>
  <si>
    <t>14. Verificar el cumplimiento del centro de desarrollo de Software que integra los canales y la circulacion de la informacion en la institucion.</t>
  </si>
  <si>
    <t xml:space="preserve">Comité Gobierno en linea UTCH. </t>
  </si>
  <si>
    <t>15. Elaborar y ejecutar el Plan anual de auditorias</t>
  </si>
  <si>
    <t>Realizar las auditorias a todas las dependencias de la UTCH</t>
  </si>
  <si>
    <t>Crear conciencia en todos los funcionarios de la institucion de que hacer las cosas bien a la primera ahorra esfuerzos y dinero</t>
  </si>
  <si>
    <t>16. Elaborar y ejecuatar el plan de seguimientos a las dependencias institucionales</t>
  </si>
  <si>
    <t>Seguimiento a los diferentes procesos y areas involucradas de la UTCH</t>
  </si>
  <si>
    <t>Cumplir con Plan de seguimientos</t>
  </si>
  <si>
    <t>Es pertinente para los intereses de la universidad contar con una adecuada representación y defensa tanto judicial como extrajudicialemnte.</t>
  </si>
  <si>
    <t>N.A.</t>
  </si>
  <si>
    <t>Representación de la Universidad Judicial y Extrajudicial</t>
  </si>
  <si>
    <t xml:space="preserve">Obtener el mayor numero de sentencias  favorable para la Universidad </t>
  </si>
  <si>
    <t>Oficina Jurídica</t>
  </si>
  <si>
    <t>Es función de la oficina jurídica prestar la debida asesoría a las distintas dependencias de la Universidad, teniendo en cuenta que somos una oficina de apoyo para las labores misionales que se desarrollan por los diferentes estamentos de la misma</t>
  </si>
  <si>
    <t>N.A</t>
  </si>
  <si>
    <t>Prestar Asesoría Jurídica a la Comunidad de la U.T.CH.</t>
  </si>
  <si>
    <t>Brindar de manera oportuna y acertada las asesorías que se requieran de la oficina jurídica.</t>
  </si>
  <si>
    <t>La finalidad, el objeto de los conceptos jurídicos consiste en orientar las actuaciones de la administración, en el sentido de que estas se hagan ajustadas a derecho.</t>
  </si>
  <si>
    <t>Emisión de Conceptos Jurídicos.</t>
  </si>
  <si>
    <t>Emitir conceptos acusiosos y basados en la normatividad pertinente.</t>
  </si>
  <si>
    <t>La Universidad tecnológica del Chocó, para el cumplimiento de sus fines, requiere contratar bines y servicios, y le corresponde a la oficina jurídica elaborar la contratación y la legalización de los contratos.</t>
  </si>
  <si>
    <t>Elaboración y Legalización de los Contratos</t>
  </si>
  <si>
    <t>Elaborar los contratos conforme al estatuto de contratación de la Universidad.</t>
  </si>
  <si>
    <t xml:space="preserve">Las solicitudes presentadas ante el Comité de Conciliación son deudas que a la Institución le quedaron pendientes en vigencias de años anteriores. </t>
  </si>
  <si>
    <t>Actas de Comité de Conciliación y Resoluciones Reconociendo el Pago de lo Adeudado</t>
  </si>
  <si>
    <t>Que en el año en que se haga el reconocimiento y posterior pago, la institución quede saldada; es decir sin deudas</t>
  </si>
  <si>
    <t>Solicitudes de Docentes que aspiran a inscribirse y/o ascender en el escalafon docente.</t>
  </si>
  <si>
    <t>Actas de Comité de Escalafón Docente</t>
  </si>
  <si>
    <t>Que el docente quede escalafonado en la categoría que le corresponde en la Institución.</t>
  </si>
  <si>
    <t xml:space="preserve"> 1. Garantizar la operativad de todos los procesos inherentes a los objetivos misionales de la Universidad. </t>
  </si>
  <si>
    <t>Matriculas , calificaciones y demas procesos en línea.</t>
  </si>
  <si>
    <t>2.  Disponer del personal responsable en cada una de las dependencias de la institución que garanticen la continuidad del proceso de acreditación de calidad y la acreditación institucional.</t>
  </si>
  <si>
    <t>Docentes, estudiantes, Jefes de programa y sus secretarias, capacitados</t>
  </si>
  <si>
    <t>3. Propender por dar continuidad al proceso de automatización de todos los procesos y procedimientos de la Universidad y consolidación del proceso enseñanza aprendizaje.</t>
  </si>
  <si>
    <t xml:space="preserve">Gestionar proyecto con el ministerio de las Tics y adquisicion de salas virtuales </t>
  </si>
  <si>
    <t>5.2.2</t>
  </si>
  <si>
    <t>Nuevas Salas de informática funcionando en la universidad.</t>
  </si>
  <si>
    <t>4. Mejorar el sisteme de seguridad y vigilancia al interior de la Universidad, a través de la incorporación de tecnología virtual, para la vigilacia y el acceso del personal.</t>
  </si>
  <si>
    <t>Todos los bloques de la Universidad vigilados y el acceso a la universidad automatizado</t>
  </si>
  <si>
    <t>5.  Garantizar el correcto funcionamiento de todas las dependencias, dando las herramientas a todos los funcionarios para el cumplimiento de sus funciones.</t>
  </si>
  <si>
    <t>liderar la elaboracion del  Plan de Compras   2013,  Inventario General e Individual de la Institución, Baja de Bienes Inservibles</t>
  </si>
  <si>
    <t>Conocer los bienes de la institucion.</t>
  </si>
  <si>
    <t>6. Diseñar estrategias que garanticen el mejoramiento continuo de los funcionarios de todos los niveles a través de procesos de evaluación objetivos.</t>
  </si>
  <si>
    <t>Medir el desempeño y labores realizadas de los empleados de la U.T.CH.</t>
  </si>
  <si>
    <t>Oficina de Talento Humano</t>
  </si>
  <si>
    <t>7. Velar por el cumplimiento de las funciones asignadas a los funcionarios administrativos y docentes.</t>
  </si>
  <si>
    <t>Adelantar los procesos disciplinarios administrativos</t>
  </si>
  <si>
    <t>Oficina de control Interno disciplinario</t>
  </si>
  <si>
    <t>8.  Ajustar planta de personal a los requerimientos institucionales y seguir lineamientos del Ministerio de Educación Nacional.</t>
  </si>
  <si>
    <t>Capacitar al personal en general en temas de salud ocupacional.</t>
  </si>
  <si>
    <t>9. Garantizar la operatividad de la Universidad con principios de eficiencia, eficacia y modernidad.</t>
  </si>
  <si>
    <t>Realizacion de las Capacitaciones Requeridas , participar en  el comité de aprobacion de estudios.</t>
  </si>
  <si>
    <t>10. Garantizar el flujo normal de recursos en la institución a través del cumplimiento de la concurrencia pensional y así poder cumplir los objetivos misionales.</t>
  </si>
  <si>
    <t xml:space="preserve"> adelantar los tramites necesarios  para que se Implemente la ley 1371 de 2009, sobre concurrencia pensional.
</t>
  </si>
  <si>
    <t>facilitar la informacion requerida para la elaboracion y presentacion del calculo actuarial de la universidad ante el ministerio.</t>
  </si>
  <si>
    <t>11. Consolidación del modelo de financiación de la Universidad, mediante la gestión ante diversas fuentes de financiación.</t>
  </si>
  <si>
    <t>Aumentar trasferencias y aportes nacionales mediante la presentación  de proyectos incrementados en un 20%</t>
  </si>
  <si>
    <t>12. Garantizar el cumplimiento de los objetivos misionales de la institución a través del fortalecimiento financiero.</t>
  </si>
  <si>
    <t>Sistema de monitoreo al recaudo de estampilla pro Universitaria  consolidado</t>
  </si>
  <si>
    <t>13. Fortalecimiento de las finanzas de la Universidad.</t>
  </si>
  <si>
    <t>13. Fortalecimeinto de las finanzas de la Universidad.</t>
  </si>
  <si>
    <t>Lograr financiacion para uno o dos proyectos importantes para la universidad.</t>
  </si>
  <si>
    <t>14. Mejorar la comunicación interna para consolidar la toma de desiciones.</t>
  </si>
  <si>
    <t>Informes</t>
  </si>
  <si>
    <t>15. Articular los recaudos por concepto de especializaciones con la Oficina Financiera encaminados a fortalecer e incrementar estos recursos gradualmente.</t>
  </si>
  <si>
    <t>Convenios y proyectos.</t>
  </si>
  <si>
    <t>N/A</t>
  </si>
  <si>
    <t>Evaluación de programas de pregrado y postgrado con fines de renovación de registro calificado para las facultades de humanidades y artes, ingeniería, derecho</t>
  </si>
  <si>
    <t>6 programas evaluados</t>
  </si>
  <si>
    <t>Sistema de evaluación y regulación institucional</t>
  </si>
  <si>
    <t xml:space="preserve">obtención de la renovación de  los registros calificados de 5 programas de las diferentes facultades </t>
  </si>
  <si>
    <t>4 programas con registro calificado renovado</t>
  </si>
  <si>
    <t>Decanaturas</t>
  </si>
  <si>
    <t>radicación de solicitud de renovación de registros calificados a través del SACES de las diferentes facultades</t>
  </si>
  <si>
    <t xml:space="preserve">4 programas radicados a través del sistema SACES </t>
  </si>
  <si>
    <t>Creación de nuevos programa académicos</t>
  </si>
  <si>
    <t>socialización ante el consejo académico y superior de los PEP para el ofrecimiento de los programas de Antropología, pedagofía infantil</t>
  </si>
  <si>
    <t>gestión del proceso evaluación institucional</t>
  </si>
  <si>
    <t>implementación de la heteroevaluación, y al seguimiento al proceso docente</t>
  </si>
  <si>
    <t>Red de facultades</t>
  </si>
  <si>
    <t>estructuración del plan de trabajo para la puesta en marcha de la red</t>
  </si>
  <si>
    <t>reglamentación de procesos académicos en el marco de la reforma académica</t>
  </si>
  <si>
    <t>organización y puesta en marcha del macrosistema de gestión de calidad</t>
  </si>
  <si>
    <t>1.1.9</t>
  </si>
  <si>
    <t>consolidación de los eventos del I Período académico de 2013,   capacitación docente en pruebas SABER PRO, créditos académicos, evaluciación del aprendizaje, gestión del proceso docente, capacitación en SABER PRO a estudiante, jornadas de actualización pedagógica a docentes y estudiantes</t>
  </si>
  <si>
    <t>Coordinación planeamiento académico</t>
  </si>
  <si>
    <t>gestión del proceso regulación institucional</t>
  </si>
  <si>
    <t>Diagnostico institucional con fines de acreditación y plan de mejoramiento elaborado</t>
  </si>
  <si>
    <t>Realización de los talleres sobre créditos créditos académicos y evaluación por competencias</t>
  </si>
  <si>
    <t>Realización de 3 talleres por facultades académicas</t>
  </si>
  <si>
    <t>actualización por facultades (evaluación por competencias, diseño curricular, proceso formativo, modelos pedagógicos, evaluación del aprendizaje)</t>
  </si>
  <si>
    <t>realización de 2 eventos de acutalización pedagógica</t>
  </si>
  <si>
    <t>vinculación de docentes a procesos de redes académicas</t>
  </si>
  <si>
    <t>organización de evento académico a nivel regional con participación de REDIPE</t>
  </si>
  <si>
    <t>Continuar con las gestiones para la creación de programas a nivel de maestrías por facultades</t>
  </si>
  <si>
    <t>2 convenios firmados para el ofrecimiento de maestrías</t>
  </si>
  <si>
    <t>consolidación de los modelos pedagógicos por facultades</t>
  </si>
  <si>
    <t>unificación del modelo pedagógico de la universidad</t>
  </si>
  <si>
    <t>elaboración del plan de prácticas por facultades</t>
  </si>
  <si>
    <t>planes de prácticas estructurados</t>
  </si>
  <si>
    <t>adopción de la política de permanencia estudiantil</t>
  </si>
  <si>
    <t>presentación de la propuesta ante el consejo académico y superior para su viabilización</t>
  </si>
  <si>
    <t>investigación formativa por facultades</t>
  </si>
  <si>
    <t>selección del mejor estudiante por facultad</t>
  </si>
  <si>
    <t>participación en la red nacional de consultorios jurídicos</t>
  </si>
  <si>
    <t>realización de 1 evento con la red</t>
  </si>
  <si>
    <t>Facultad de derecho</t>
  </si>
  <si>
    <t>gestionar, firmar y ejecutar convenios</t>
  </si>
  <si>
    <t>2 convenios de cooperación firmados</t>
  </si>
  <si>
    <t>gestión para la realización de un encuentro de vicerrectores a nivel nacional</t>
  </si>
  <si>
    <t>1 encuentro realizado</t>
  </si>
  <si>
    <t>2 eventos realizados</t>
  </si>
  <si>
    <t>Lanzamiento de la cátedra pacífico caribe en el marco de las actividades programas en la red de universidades afrocolombianas</t>
  </si>
  <si>
    <t>6.10.5</t>
  </si>
  <si>
    <t>Cátedra pacífico caribe en desarrollo</t>
  </si>
  <si>
    <t>Ajuste al proyecto educativo de programa, para el ofrecimiento del programa de tecnología en agropecuaria</t>
  </si>
  <si>
    <t>PEP terminado</t>
  </si>
  <si>
    <t>Facultad de ingeniería</t>
  </si>
  <si>
    <t>Gestión para articulación entre IEM, SENA, UTCH</t>
  </si>
  <si>
    <t>Plan de articulación diseñado</t>
  </si>
  <si>
    <t>Plan para el fortalecimiento de los CERES</t>
  </si>
  <si>
    <t>3.3.3</t>
  </si>
  <si>
    <t>Organización y actualización académica y financiera de los estudiantes de CERES y elaboración propuesta de graduación</t>
  </si>
  <si>
    <t>Preparar con antelación las activiadades a realizar en la vigencia fiscal para asegurar que se cumplan a cabalidad.</t>
  </si>
  <si>
    <t>Preparación agendas de trabajo consejo académico y consejo superior.</t>
  </si>
  <si>
    <t>Elaborar un cronograma de actividades en consejo superior y consejo académico.</t>
  </si>
  <si>
    <t>El Código del rubro presupuestal no Aplica para la U.T.Ch.</t>
  </si>
  <si>
    <t>Secretaria General</t>
  </si>
  <si>
    <t>Garantizar que los procesos de graduacuación se realicen bajo los principios de eficacia, eficiencia y transparencia en la institución.</t>
  </si>
  <si>
    <t>Ceremonias de graduación</t>
  </si>
  <si>
    <t>Certificaciones de Diplomas</t>
  </si>
  <si>
    <t>Posibilitar la obtención de certificados en tiempo real a los estudiantes de la Universidad.</t>
  </si>
  <si>
    <t>Certificados en línea</t>
  </si>
  <si>
    <t>Certificados estudiantiles</t>
  </si>
  <si>
    <t>Oficina de Sistemas</t>
  </si>
  <si>
    <t>Servir de garantes de toda la normatividad que se expida al interior de la Universidad.</t>
  </si>
  <si>
    <t>Trámite de normas institucionales</t>
  </si>
  <si>
    <t>Resoluciones y acuerdos, refrendados y numerados</t>
  </si>
  <si>
    <t>Prevenir eventuales tutelas y procesos judiciales y disciplinarios en contra de la institución.</t>
  </si>
  <si>
    <t>Resolución de conflictos</t>
  </si>
  <si>
    <t>Peticiones (derechos de petición)  Secretaria General y Rectoría proyectadas para respuesta</t>
  </si>
  <si>
    <t>Velar por la armonia entre los estamentos de la Universidad, para que estos interactuen en pro del desarrollo institucional.</t>
  </si>
  <si>
    <t>Convivencia comunidad universitaria</t>
  </si>
  <si>
    <t>6.10.13</t>
  </si>
  <si>
    <t>Enlace entre la administración y los profesores, administrativos y estudiantes</t>
  </si>
  <si>
    <t>Articular la Universidad con la comunidad a través de los medios de comunicación local, nacional e internacional.</t>
  </si>
  <si>
    <t>Enlace con medios de comuniciación</t>
  </si>
  <si>
    <t>6.10.8</t>
  </si>
  <si>
    <t>Actuar como vocero en los medios de comunicación en representación de la Rectoría.</t>
  </si>
  <si>
    <t>Instalar un sistema que posibilite poseer sistematizada toda la información de la Universidad y su consulta se pueda hacer de manera rápida y eficaz.</t>
  </si>
  <si>
    <t>Modernización del archivo</t>
  </si>
  <si>
    <t>Archivo institucional organizado y sistematizado</t>
  </si>
  <si>
    <t>Generar una nueva dinámica de los procesos de graduación, haciendolos eficaces y eficientes.</t>
  </si>
  <si>
    <t>Actualización estatuto estudiantil</t>
  </si>
  <si>
    <t>Presentación de proyecto de reforma al estatuto estudiantil en lo referente a las ceremonias y procesos de grados</t>
  </si>
  <si>
    <t>Dinamizar la correspondecia interna y externa de la institución, encaminados a que los trámites se hagan de una manera agil.</t>
  </si>
  <si>
    <t>Modernización Oficina de Correspondencia</t>
  </si>
  <si>
    <t>Optimizacion de los procesos y procedimientos de la oficina de correspondencia</t>
  </si>
  <si>
    <t>Gestión Sala de Audiencias Facultad de Derecho</t>
  </si>
  <si>
    <t>Instalar un Sistema que permita el uso racional y evitar el despilfarro del agua en la Institucion.</t>
  </si>
  <si>
    <t>Adecuacion de las Unidades Sanitarias - Cambio a Sistema Antibandalico</t>
  </si>
  <si>
    <t>Cambio de Transformador - Incluye Acometidas en los Bloques 5 y 6 y Cambio de Cielorraso Circulcion Tercer Piso Bloque Administrativo.</t>
  </si>
  <si>
    <t>La Pintura de las Fachadas se encuentra en pesimo estado.</t>
  </si>
  <si>
    <t>Mantenimiento de los Bloques 2,4,5,6,8,10 y 11</t>
  </si>
  <si>
    <t>Cumplir las normas minimas que permitan la certificacion de calidad y ampliacion de cobertura</t>
  </si>
  <si>
    <t>Adecuacion Laboratorios de Ciencias Ubicados en el Bloque 6</t>
  </si>
  <si>
    <t>Se requiere la Construccion  de Otro Acceso para los eventos de uso publico que se realicen en el escenario</t>
  </si>
  <si>
    <t>Construcccion Acceso Posterior Coliseo Cubierto.</t>
  </si>
  <si>
    <t>Gestión Etapa 3 Estadio de Futbol del Choco</t>
  </si>
  <si>
    <t>Construccion Etapa 1 "Sede de la Provincia del San Juan"</t>
  </si>
  <si>
    <t>Construccion Sede Costa Pacifica</t>
  </si>
  <si>
    <t>Construccion y Adecuacion Cerramiento En la Ciudadela Universitaria</t>
  </si>
  <si>
    <t>Evitar el deterioro de la edificacion.</t>
  </si>
  <si>
    <t xml:space="preserve">Mantenimiento Auditorio </t>
  </si>
  <si>
    <t>6.8.3</t>
  </si>
  <si>
    <t>Vicerrectoria de Extension ve la necesidad de Trasladar la Emisora al Campus Universitario; con el fin de que sea mas academica y social.</t>
  </si>
  <si>
    <t>Construccion de Puestos de Trabajo e Insonorizacion de Espacios Emisora Universidad.</t>
  </si>
  <si>
    <t>Garantizar el desarrollo de las actividades académicas de los diversos programas de la Universidad.</t>
  </si>
  <si>
    <t>Distribución de espacio físico de aulas.</t>
  </si>
  <si>
    <t>Presevar en buenas condiciones para el uso y disfrute de los espacios físicos que posee la ciudadela Universitaria.</t>
  </si>
  <si>
    <t>Mantenimiento preventivo y correctivo de las edificaciones.</t>
  </si>
  <si>
    <t>Tener las plataformas actualizadas de acuerdo a los requerimientos del MEN</t>
  </si>
  <si>
    <t>Reportes al MEN (SNIES, SPADIES y SUE). Recolección, depuración y carga.</t>
  </si>
  <si>
    <t xml:space="preserve">Oficina de Planeación </t>
  </si>
  <si>
    <t>Las bases de datos de la institución tiene problemas de duplicidad y de falta de información; lo que hace no se confiable.</t>
  </si>
  <si>
    <t>Formulación de un proyecto de Depuración de las bases de datos necesarias para los reportes al MEN.</t>
  </si>
  <si>
    <t>Coordinar la estrategia Gobierno en Linea de acuerdo a la estructura de calidad.</t>
  </si>
  <si>
    <t>Coordinación de la Implementación institucional de la estrategia de gobierno en línea</t>
  </si>
  <si>
    <t>Cumplir con los requirimientos de ley de trasparencia.</t>
  </si>
  <si>
    <t>Rendición de cuentas 2013.</t>
  </si>
  <si>
    <t>Fomentar la cultura de proyectos al interior de la universidad, en el ciclo de los proyectos y realizar la evaluación posterior de los mismos para medir el impacto y pertinencia de los mismos.</t>
  </si>
  <si>
    <t>Actualización Banco de Proyectos.</t>
  </si>
  <si>
    <t>Consolidar el proceso de gestión de la inversión pública a través de proyectos e impulsar la cultura de proyectos.</t>
  </si>
  <si>
    <t>Apoyo a la formulación y gestión de proyectos institucionales.</t>
  </si>
  <si>
    <t>Necesidad de consolidar la información de proyectos y convenios a través de un software que posibilite el conocimiento en tiempo real del estado de avance o retraso de conformidad con las metas planteadas.</t>
  </si>
  <si>
    <t>Sistema de seguimiento a convenios y proyectos.</t>
  </si>
  <si>
    <t>A través del tiempo hacer una evaluación de los principales proyecto y convenios firmados por la UTCH y su impacto real en el devenir histórico de la institución.</t>
  </si>
  <si>
    <t xml:space="preserve">Histórico de los proyectos de alto impacto del decenio 2002 - 2010. </t>
  </si>
  <si>
    <t>Sistema de seguimiento a proyectos.</t>
  </si>
  <si>
    <t>Genera internamente un equipo de formulación y estructuración de proyectos interdisciplinario, encaminado al fortalecimiento institucional en el área, para hacer frente a las diversas convocatorias a nivel nacional e internacional.</t>
  </si>
  <si>
    <t>Estructuración y Capacitación a los equipos de proyectos de la UTCH.</t>
  </si>
  <si>
    <t>2.1.1</t>
  </si>
  <si>
    <t>Dar a conocer a la comunidad universitaria la manera correcta para estructurar los proyectos de inversión y el manejo de la MGA de regalías, última versión.</t>
  </si>
  <si>
    <t>Estructuración de un Diplomado virtual en Proyectos.</t>
  </si>
  <si>
    <t>Integrar la información de gestión y estructuración de proyectos y convenios, a fin de facilitar la implementación, seguimiento y evaluación de los mismos.</t>
  </si>
  <si>
    <t>Formulación Y Gestión del Proyecto de Oficina de Consultoría UTCH</t>
  </si>
  <si>
    <t>PLANEACION FINANCIERA</t>
  </si>
  <si>
    <t>Elaboración y Sustentación del presupuesto 2014</t>
  </si>
  <si>
    <t>Elaboración de los presupuestos de los programas académicos</t>
  </si>
  <si>
    <t>Ejecución Prespuestal 2013</t>
  </si>
  <si>
    <t>Poseer herramientas conducentes al cumplimiento del Plan de Desarrollo institucional y al Plan estratégico rectoral.</t>
  </si>
  <si>
    <t>Consolidación de los resultados de Plan de Acción.</t>
  </si>
  <si>
    <t>Cumplir las exigencias de control fiscal ante los entes competentes.</t>
  </si>
  <si>
    <t>Preparación de los informes del sistema de rendicion de cuentas SIRECI 2012.</t>
  </si>
  <si>
    <t>Definir el instrumento guia al quehacer en la Universidad en los proximos diez años.</t>
  </si>
  <si>
    <t>Plan de desarrollo 2013 2023.</t>
  </si>
  <si>
    <t>Diseñar la herramienta que recoja las propuestas a desarrollar en el periodo rectoral enmarcados en el actual Plan de Desarrollo de la institución.</t>
  </si>
  <si>
    <t>Ajustes al Plan estratégico.</t>
  </si>
  <si>
    <t>Trazar los lineamientos para consolidar la información que se produce en los diversos procesos de la Universidad para hacer entrega a los multiples usuarios.</t>
  </si>
  <si>
    <t>Formulación y gestión del sistema integrado de información.</t>
  </si>
  <si>
    <t>Mantener el certificado de ICONTEC  de la Institución</t>
  </si>
  <si>
    <t>Mantenimiento de las certificaciones de calidad ICONTEC</t>
  </si>
  <si>
    <t>Mejorar continuamente en todos los procesos e indicadores de la Institución.</t>
  </si>
  <si>
    <t>Mejoramiento continuo de los procesos, procedimientos e indicadores</t>
  </si>
  <si>
    <t xml:space="preserve">100  estudiantes del Programa Ondas apoyados en su proceso de formación científica </t>
  </si>
  <si>
    <t>UNIVERSIDAD TECNOLOGICA DEL CHOCO 
"Diego Luís Córdoba"
Consolidado Plan de Acción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</si>
</sst>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10" fontId="36" fillId="0" borderId="10" xfId="52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64" fontId="35" fillId="0" borderId="10" xfId="48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164" fontId="36" fillId="0" borderId="10" xfId="48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164" fontId="36" fillId="0" borderId="0" xfId="48" applyFont="1" applyFill="1" applyBorder="1" applyAlignment="1">
      <alignment horizontal="center" vertical="center" wrapText="1"/>
    </xf>
    <xf numFmtId="164" fontId="0" fillId="0" borderId="0" xfId="48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/>
    </xf>
    <xf numFmtId="10" fontId="0" fillId="33" borderId="14" xfId="52" applyNumberFormat="1" applyFont="1" applyFill="1" applyBorder="1" applyAlignment="1">
      <alignment/>
    </xf>
    <xf numFmtId="10" fontId="35" fillId="33" borderId="14" xfId="52" applyNumberFormat="1" applyFont="1" applyFill="1" applyBorder="1" applyAlignment="1">
      <alignment horizontal="center"/>
    </xf>
    <xf numFmtId="0" fontId="36" fillId="33" borderId="15" xfId="0" applyFont="1" applyFill="1" applyBorder="1" applyAlignment="1">
      <alignment vertical="center" wrapText="1"/>
    </xf>
    <xf numFmtId="0" fontId="36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left" vertical="center" wrapText="1"/>
    </xf>
    <xf numFmtId="164" fontId="0" fillId="33" borderId="17" xfId="48" applyFont="1" applyFill="1" applyBorder="1" applyAlignment="1">
      <alignment horizontal="justify" vertical="center" wrapText="1"/>
    </xf>
    <xf numFmtId="0" fontId="36" fillId="33" borderId="18" xfId="0" applyFont="1" applyFill="1" applyBorder="1" applyAlignment="1">
      <alignment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133350</xdr:rowOff>
    </xdr:from>
    <xdr:to>
      <xdr:col>1</xdr:col>
      <xdr:colOff>2276475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3350"/>
          <a:ext cx="11334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%20Hernan\Documents\Proyecto%20UTCH\Sistema%20seguimiento%20y%20acompa&#241;amiento\1.Plan%20de%20Desarrollo%202012-2015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OBJETIVOS"/>
      <sheetName val="PLAN ESTRATEGICO 2012 2015"/>
      <sheetName val="PROGRAMAS NUEVOS OBJ"/>
      <sheetName val="MATRIZ  POYECTOS A OBJ"/>
      <sheetName val="proyectos por objetivo instituc"/>
      <sheetName val="proyectos por objetivo estrat"/>
      <sheetName val="proyectos por objetivo calidad"/>
      <sheetName val="Proyectos por eje"/>
      <sheetName val="Estructura BSC"/>
      <sheetName val="INFO REPORTE GRAFICO"/>
      <sheetName val="REPORTE GRAFICO (2)"/>
    </sheetNames>
    <sheetDataSet>
      <sheetData sheetId="2">
        <row r="4">
          <cell r="A4" t="str">
            <v>ID</v>
          </cell>
          <cell r="B4" t="str">
            <v>BSC</v>
          </cell>
          <cell r="C4" t="str">
            <v>OBJETIVOS INSTITUCIONALES</v>
          </cell>
          <cell r="D4" t="str">
            <v>OBJETIVOS DE CALIDAD</v>
          </cell>
          <cell r="E4" t="str">
            <v>OBJETIVO ESTRATEGICO</v>
          </cell>
          <cell r="F4" t="str">
            <v>EJE TEMATICO</v>
          </cell>
          <cell r="G4" t="str">
            <v>PROGRAMA</v>
          </cell>
          <cell r="H4" t="str">
            <v>PROYECTOS Y ACCIONES</v>
          </cell>
          <cell r="I4" t="str">
            <v>PROGRAMA propuesto</v>
          </cell>
          <cell r="J4" t="str">
            <v>OBJETIVO PROPUESTO</v>
          </cell>
          <cell r="K4" t="str">
            <v>META
2012</v>
          </cell>
          <cell r="L4" t="str">
            <v>META
2013</v>
          </cell>
        </row>
        <row r="5">
          <cell r="A5" t="str">
            <v>1.1.1</v>
          </cell>
          <cell r="B5" t="str">
            <v>Procesos Internos</v>
          </cell>
          <cell r="C5" t="str">
            <v>5. Alcanzar niveles de excelencia en la calidad del servicio educativo que ofrece la Universidad Tecnológica del Chocó.</v>
          </cell>
          <cell r="D5" t="str">
            <v>Mejorar continuamente los programas académicos.</v>
          </cell>
          <cell r="E5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5" t="str">
            <v>1. ARMONIZACIÓN DE LOS PROCESOS DE ASEGURAMIENTO DE LA CALIDAD ACADÉMICA Y LOS PROCESOS DE CERTIFICACIÓN ADMINISTRATIVA  </v>
          </cell>
          <cell r="G5" t="str">
            <v>1.1 CONCRECIÓN DE LA DEPENDENCIA DE  ASEGURAMIENTO DE LA CALIDAD</v>
          </cell>
          <cell r="H5" t="str">
            <v> 1.1.1 Organización y alistamiento del plan de acción para la acreditación institucional con acompañamiento de la Universidad Tecnológica de Pereira UTP.</v>
          </cell>
          <cell r="I5" t="str">
            <v>ACREDITACION</v>
          </cell>
          <cell r="J5" t="str">
            <v>OE1</v>
          </cell>
          <cell r="L5" t="str">
            <v>Conformación de Comités Directivo y Operativos de calidad.                                                                                                                                                                               Ajuste e implementació</v>
          </cell>
        </row>
        <row r="6">
          <cell r="A6" t="str">
            <v>1.1.2</v>
          </cell>
          <cell r="B6" t="str">
            <v>Procesos Internos</v>
          </cell>
          <cell r="C6" t="str">
            <v>5. Alcanzar niveles de excelencia en la calidad del servicio educativo que ofrece la Universidad Tecnológica del Chocó.</v>
          </cell>
          <cell r="D6" t="str">
            <v>Mejorar continuamente los programas académicos.</v>
          </cell>
          <cell r="E6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6" t="str">
            <v>1. ARMONIZACIÓN DE LOS PROCESOS DE ASEGURAMIENTO DE LA CALIDAD ACADÉMICA Y LOS PROCESOS DE CERTIFICACIÓN ADMINISTRATIVA  </v>
          </cell>
          <cell r="G6" t="str">
            <v>1.1 CONCRECIÓN DE LA DEPENDENCIA DE  ASEGURAMIENTO DE LA CALIDAD</v>
          </cell>
          <cell r="H6" t="str">
            <v>1.1.2. Sensibilización a la comunidad sobre las acciones de acreditación.</v>
          </cell>
          <cell r="I6" t="str">
            <v>ACREDITACION</v>
          </cell>
          <cell r="J6" t="str">
            <v>OE1</v>
          </cell>
          <cell r="L6" t="str">
            <v>Diseño y estructuración del plan de medios.                                                Selección y vehículo de medios utilizados dentro del plan.                                                                                    Aplicación del plan de</v>
          </cell>
        </row>
        <row r="7">
          <cell r="A7" t="str">
            <v>1.1.3</v>
          </cell>
          <cell r="B7" t="str">
            <v>Procesos Internos</v>
          </cell>
          <cell r="C7" t="str">
            <v>5. Alcanzar niveles de excelencia en la calidad del servicio educativo que ofrece la Universidad Tecnológica del Chocó.</v>
          </cell>
          <cell r="D7" t="str">
            <v>Mejorar continuamente los programas académicos.</v>
          </cell>
          <cell r="E7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7" t="str">
            <v>1. ARMONIZACIÓN DE LOS PROCESOS DE ASEGURAMIENTO DE LA CALIDAD ACADÉMICA Y LOS PROCESOS DE CERTIFICACIÓN ADMINISTRATIVA  </v>
          </cell>
          <cell r="G7" t="str">
            <v>1.1 CONCRECIÓN DE LA DEPENDENCIA DE  ASEGURAMIENTO DE LA CALIDAD</v>
          </cell>
          <cell r="H7" t="str">
            <v>1.1.3. Autoevaluación</v>
          </cell>
          <cell r="I7" t="str">
            <v>ACREDITACION</v>
          </cell>
          <cell r="J7" t="str">
            <v>OE1</v>
          </cell>
          <cell r="L7" t="str">
            <v>Ponderaciones realizadas por factor de acreditación.                                                                                            Recolección y análisis de Información.                                                                         </v>
          </cell>
        </row>
        <row r="8">
          <cell r="A8" t="str">
            <v>1.1.4</v>
          </cell>
          <cell r="B8" t="str">
            <v>Procesos Internos</v>
          </cell>
          <cell r="C8" t="str">
            <v>5. Alcanzar niveles de excelencia en la calidad del servicio educativo que ofrece la Universidad Tecnológica del Chocó.</v>
          </cell>
          <cell r="D8" t="str">
            <v>Mejorar continuamente los programas académicos.</v>
          </cell>
          <cell r="E8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8" t="str">
            <v>1. ARMONIZACIÓN DE LOS PROCESOS DE ASEGURAMIENTO DE LA CALIDAD ACADÉMICA Y LOS PROCESOS DE CERTIFICACIÓN ADMINISTRATIVA  </v>
          </cell>
          <cell r="G8" t="str">
            <v>1.1 CONCRECIÓN DE LA DEPENDENCIA DE  ASEGURAMIENTO DE LA CALIDAD</v>
          </cell>
          <cell r="H8" t="str">
            <v>1.1.4. Difusión Resultados y Visita de Pares.</v>
          </cell>
          <cell r="I8" t="str">
            <v>ACREDITACION</v>
          </cell>
          <cell r="J8" t="str">
            <v>OE1</v>
          </cell>
          <cell r="L8" t="str">
            <v>Socialización de Resultados.                                                                        Divulgación por los diferentes medios institucionales.                                                                                    Medición de impac</v>
          </cell>
        </row>
        <row r="9">
          <cell r="A9" t="str">
            <v>1.1.5</v>
          </cell>
          <cell r="B9" t="str">
            <v>Procesos Internos</v>
          </cell>
          <cell r="C9" t="str">
            <v>5. Alcanzar niveles de excelencia en la calidad del servicio educativo que ofrece la Universidad Tecnológica del Chocó.</v>
          </cell>
          <cell r="D9" t="str">
            <v>Mejorar continuamente los programas académicos.</v>
          </cell>
          <cell r="E9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9" t="str">
            <v>1. ARMONIZACIÓN DE LOS PROCESOS DE ASEGURAMIENTO DE LA CALIDAD ACADÉMICA Y LOS PROCESOS DE CERTIFICACIÓN ADMINISTRATIVA  </v>
          </cell>
          <cell r="G9" t="str">
            <v>1.1 CONCRECIÓN DE LA DEPENDENCIA DE  ASEGURAMIENTO DE LA CALIDAD</v>
          </cell>
          <cell r="H9" t="str">
            <v>1.1.5. Acercamiento a tres propuestas de facilitación de la dependencia de "Aseguramiento de la Calidad" como núcleo aglutinador de los procesos académicos y administrativos.</v>
          </cell>
          <cell r="I9" t="str">
            <v>SUPRA SISTEMA DE CALIDAD</v>
          </cell>
          <cell r="J9" t="str">
            <v>OE1</v>
          </cell>
          <cell r="K9">
            <v>0</v>
          </cell>
          <cell r="L9" t="str">
            <v>Creación y puesta en marcha del suprasistema de gestión de calidad de la UTCH.</v>
          </cell>
        </row>
        <row r="10">
          <cell r="A10" t="str">
            <v>1.1.6</v>
          </cell>
          <cell r="B10" t="str">
            <v>Procesos Internos</v>
          </cell>
          <cell r="C10" t="str">
            <v>5. Alcanzar niveles de excelencia en la calidad del servicio educativo que ofrece la Universidad Tecnológica del Chocó.</v>
          </cell>
          <cell r="D10" t="str">
            <v>Mejorar continuamente los programas académicos.</v>
          </cell>
          <cell r="E10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10" t="str">
            <v>1. ARMONIZACIÓN DE LOS PROCESOS DE ASEGURAMIENTO DE LA CALIDAD ACADÉMICA Y LOS PROCESOS DE CERTIFICACIÓN ADMINISTRATIVA  </v>
          </cell>
          <cell r="G10" t="str">
            <v>1.1 CONCRECIÓN DE LA DEPENDENCIA DE  ASEGURAMIENTO DE LA CALIDAD</v>
          </cell>
          <cell r="H10" t="str">
            <v>1.1.6. Implementación de propuesta definitiva de dependencia con base en la normatividad vigente y en procura de la autorregulación con fines de creación, renovación y acreditación de la oferta de formación.</v>
          </cell>
          <cell r="I10" t="str">
            <v>SUPRA SISTEMA DE CALIDAD</v>
          </cell>
          <cell r="J10" t="str">
            <v>OE1</v>
          </cell>
          <cell r="K10">
            <v>0</v>
          </cell>
          <cell r="L10" t="str">
            <v>Creación y puesta en marcha de la oficina de regulación de la UTCH.</v>
          </cell>
        </row>
        <row r="11">
          <cell r="A11" t="str">
            <v>1.1.7</v>
          </cell>
          <cell r="B11" t="str">
            <v>Procesos Internos</v>
          </cell>
          <cell r="C11" t="str">
            <v>5. Alcanzar niveles de excelencia en la calidad del servicio educativo que ofrece la Universidad Tecnológica del Chocó.</v>
          </cell>
          <cell r="D11" t="str">
            <v>Mejorar continuamente los programas académicos.</v>
          </cell>
          <cell r="E11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11" t="str">
            <v>1. ARMONIZACIÓN DE LOS PROCESOS DE ASEGURAMIENTO DE LA CALIDAD ACADÉMICA Y LOS PROCESOS DE CERTIFICACIÓN ADMINISTRATIVA  </v>
          </cell>
          <cell r="G11" t="str">
            <v>1.1 CONCRECIÓN DE LA DEPENDENCIA DE  ASEGURAMIENTO DE LA CALIDAD</v>
          </cell>
          <cell r="H11" t="str">
            <v>1.1.7. Acercamiento a los flujogramas y funciones de los procesos de calidad académica por demanda de las actividades de docencia, investigación y proyección social de cada facultad académica.</v>
          </cell>
          <cell r="I11" t="str">
            <v>SUPRA SISTEMA DE CALIDAD</v>
          </cell>
          <cell r="J11" t="str">
            <v>OE1</v>
          </cell>
          <cell r="K11">
            <v>0</v>
          </cell>
          <cell r="L11" t="str">
            <v>Modificación del manual de funciones y procedimientos y del mapa de procesos de la UTCH.</v>
          </cell>
        </row>
        <row r="12">
          <cell r="A12" t="str">
            <v>1.1.8</v>
          </cell>
          <cell r="B12" t="str">
            <v>Procesos Internos</v>
          </cell>
          <cell r="C12" t="str">
            <v>5. Alcanzar niveles de excelencia en la calidad del servicio educativo que ofrece la Universidad Tecnológica del Chocó.</v>
          </cell>
          <cell r="D12" t="str">
            <v>Mejorar continuamente los programas académicos.</v>
          </cell>
          <cell r="E12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12" t="str">
            <v>1. ARMONIZACIÓN DE LOS PROCESOS DE ASEGURAMIENTO DE LA CALIDAD ACADÉMICA Y LOS PROCESOS DE CERTIFICACIÓN ADMINISTRATIVA  </v>
          </cell>
          <cell r="G12" t="str">
            <v>1.1 CONCRECIÓN DE LA DEPENDENCIA DE  ASEGURAMIENTO DE LA CALIDAD</v>
          </cell>
          <cell r="H12" t="str">
            <v>1.1.8. Acercamiento a los flujogramas y funciones de los procesos de calidad administrativa por demanda de la administración de los programas académicos.</v>
          </cell>
          <cell r="I12" t="str">
            <v>SUPRA SISTEMA DE CALIDAD</v>
          </cell>
          <cell r="J12" t="str">
            <v>OE1</v>
          </cell>
          <cell r="K12">
            <v>0</v>
          </cell>
          <cell r="L12" t="str">
            <v>Modificación del manual de funciones y procedimientos y del mapa de procesos de la UTCH.</v>
          </cell>
        </row>
        <row r="13">
          <cell r="A13" t="str">
            <v>1.1.9</v>
          </cell>
          <cell r="B13" t="str">
            <v>Procesos Internos</v>
          </cell>
          <cell r="C13" t="str">
            <v>5. Alcanzar niveles de excelencia en la calidad del servicio educativo que ofrece la Universidad Tecnológica del Chocó.</v>
          </cell>
          <cell r="D13" t="str">
            <v>Mejorar continuamente los programas académicos.</v>
          </cell>
          <cell r="E13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13" t="str">
            <v>1. ARMONIZACIÓN DE LOS PROCESOS DE ASEGURAMIENTO DE LA CALIDAD ACADÉMICA Y LOS PROCESOS DE CERTIFICACIÓN ADMINISTRATIVA  </v>
          </cell>
          <cell r="G13" t="str">
            <v>1.1 CONCRECIÓN DE LA DEPENDENCIA DE  ASEGURAMIENTO DE LA CALIDAD</v>
          </cell>
          <cell r="H13" t="str">
            <v>1.1.9. Capacitación  y monitoreo a docentes frente al plan de promoción de pruebas saber  por facultad.</v>
          </cell>
          <cell r="I13" t="str">
            <v>ACREDITACION</v>
          </cell>
          <cell r="J13" t="str">
            <v>OE1</v>
          </cell>
          <cell r="K13" t="str">
            <v>Programa de capacitación anual a los docentes.</v>
          </cell>
          <cell r="L13" t="str">
            <v>Programa de capacitación anual a los docentes.</v>
          </cell>
        </row>
        <row r="14">
          <cell r="A14" t="str">
            <v>1.2.1</v>
          </cell>
          <cell r="B14" t="str">
            <v>Aprendizaje y Desarrollo Organizacional</v>
          </cell>
          <cell r="C14" t="str">
            <v>6. Generar progresivos niveles de eficiencia institucional de la Universidad Tecnológica del Chocó en la obtención de su sostenibilidad financiera.</v>
          </cell>
          <cell r="D14" t="str">
            <v>Mantener el Sistema Integrado de Gestión.</v>
          </cell>
          <cell r="E14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14" t="str">
            <v>1. ARMONIZACIÓN DE LOS PROCESOS DE ASEGURAMIENTO DE LA CALIDAD ACADÉMICA Y LOS PROCESOS DE CERTIFICACIÓN ADMINISTRATIVA  </v>
          </cell>
          <cell r="G14" t="str">
            <v>1.2 IMPLEMENTACIÓN DEL SUPRASISTEMA DE GESTIÓN DE CALIDAD: SISTEMA DE EVALUACIÓN Y DE REGULACIÓN INSTITUCIONALES</v>
          </cell>
          <cell r="H14" t="str">
            <v>1.2.1 Implementación del sistema general de evaluación con diferentes fines (creación y/o renovación de registros calificados, y acreditación de calidad de programas).</v>
          </cell>
          <cell r="I14" t="str">
            <v>SUPRA SISTEMA DE CALIDAD</v>
          </cell>
          <cell r="J14" t="str">
            <v>OE1</v>
          </cell>
          <cell r="K14" t="str">
            <v>Renovación de registros calificados de los programas que lo requieran.</v>
          </cell>
          <cell r="L14" t="str">
            <v>Implementación del sistema general de evaluación.                                                                                                                                                                                                              </v>
          </cell>
        </row>
        <row r="15">
          <cell r="A15" t="str">
            <v>1.2.2</v>
          </cell>
          <cell r="B15" t="str">
            <v>Aprendizaje y Desarrollo Organizacional</v>
          </cell>
          <cell r="C15" t="str">
            <v>6. Generar progresivos niveles de eficiencia institucional de la Universidad Tecnológica del Chocó en la obtención de su sostenibilidad financiera.</v>
          </cell>
          <cell r="D15" t="str">
            <v>Mantener el Sistema Integrado de Gestión.</v>
          </cell>
          <cell r="E15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15" t="str">
            <v>1. ARMONIZACIÓN DE LOS PROCESOS DE ASEGURAMIENTO DE LA CALIDAD ACADÉMICA Y LOS PROCESOS DE CERTIFICACIÓN ADMINISTRATIVA  </v>
          </cell>
          <cell r="G15" t="str">
            <v>1.2 IMPLEMENTACIÓN DEL SUPRASISTEMA DE GESTIÓN DE CALIDAD: SISTEMA DE EVALUACIÓN Y DE REGULACIÓN INSTITUCIONALES</v>
          </cell>
          <cell r="H15" t="str">
            <v>1.2.2. Implementación del sistema general de regulación con diferentes fines (factibilidades y planes de mejoramiento así como de capacitación continua y complementaria para todos los procesos y actores institucionales).</v>
          </cell>
          <cell r="I15" t="str">
            <v>SUPRA SISTEMA DE CALIDAD</v>
          </cell>
          <cell r="J15" t="str">
            <v>OE1</v>
          </cell>
          <cell r="K15">
            <v>0</v>
          </cell>
          <cell r="L15" t="str">
            <v>Implementación y puesta en marcha del sistema general de regulación.</v>
          </cell>
        </row>
        <row r="16">
          <cell r="A16" t="str">
            <v>1.3.1</v>
          </cell>
          <cell r="B16" t="str">
            <v>Procesos Internos</v>
          </cell>
          <cell r="C16" t="str">
            <v>5. Alcanzar niveles de excelencia en la calidad del servicio educativo que ofrece la Universidad Tecnológica del Chocó.</v>
          </cell>
          <cell r="D16" t="str">
            <v>Mejorar continuamente los programas académicos.</v>
          </cell>
          <cell r="E16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16" t="str">
            <v>1. ARMONIZACIÓN DE LOS PROCESOS DE ASEGURAMIENTO DE LA CALIDAD ACADÉMICA Y LOS PROCESOS DE CERTIFICACIÓN ADMINISTRATIVA  </v>
          </cell>
          <cell r="G16" t="str">
            <v>1.3 IMPLEMENTACIÓN DE LA RED DE FACULTADES ACADÉMICAS Y UNIFICACIÓN DE PARÁMETROS ACADÉMICOS</v>
          </cell>
          <cell r="H16" t="str">
            <v>1.3.1 Acercamiento a la nueva estructura de cada facultad académica (Consejo de facultad y comité curricular),  Decanatura, Dirección de Programas, coordinadores de campos de formación, (Asistencia de Decanatura), (Coordinación de Proyección Social y Exte</v>
          </cell>
          <cell r="J16" t="str">
            <v>OE1</v>
          </cell>
          <cell r="K16">
            <v>0</v>
          </cell>
          <cell r="L16" t="str">
            <v>Creación y puesta en marcha de 3 nuevas Facultades y modernización y modificación de las estructuras de funcionamiento de las ya existentes.</v>
          </cell>
        </row>
        <row r="17">
          <cell r="A17" t="str">
            <v>1.3.2</v>
          </cell>
          <cell r="B17" t="str">
            <v>Procesos Internos</v>
          </cell>
          <cell r="C17" t="str">
            <v>5. Alcanzar niveles de excelencia en la calidad del servicio educativo que ofrece la Universidad Tecnológica del Chocó.</v>
          </cell>
          <cell r="D17" t="str">
            <v>Mejorar continuamente los programas académicos.</v>
          </cell>
          <cell r="E17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17" t="str">
            <v>1. ARMONIZACIÓN DE LOS PROCESOS DE ASEGURAMIENTO DE LA CALIDAD ACADÉMICA Y LOS PROCESOS DE CERTIFICACIÓN ADMINISTRATIVA  </v>
          </cell>
          <cell r="G17" t="str">
            <v>1.3 IMPLEMENTACIÓN DE LA RED DE FACULTADES ACADÉMICAS Y UNIFICACIÓN DE PARÁMETROS ACADÉMICOS</v>
          </cell>
          <cell r="H17" t="str">
            <v>1.3.2. Implementación de programas académicos en el marco de la estructura por campos de formación (pregrados y postgrados, [Cursos y Asignaturas], profesores y su dedicación).</v>
          </cell>
          <cell r="J17" t="str">
            <v>OE1</v>
          </cell>
          <cell r="K17">
            <v>0</v>
          </cell>
          <cell r="L17" t="str">
            <v>Modificar la estructura de funcionamiento de los programas académicos.</v>
          </cell>
        </row>
        <row r="18">
          <cell r="A18" t="str">
            <v>1.3.3</v>
          </cell>
          <cell r="B18" t="str">
            <v>Procesos Internos</v>
          </cell>
          <cell r="C18" t="str">
            <v>5. Alcanzar niveles de excelencia en la calidad del servicio educativo que ofrece la Universidad Tecnológica del Chocó.</v>
          </cell>
          <cell r="D18" t="str">
            <v>Mejorar continuamente los programas académicos.</v>
          </cell>
          <cell r="E18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18" t="str">
            <v>1. ARMONIZACIÓN DE LOS PROCESOS DE ASEGURAMIENTO DE LA CALIDAD ACADÉMICA Y LOS PROCESOS DE CERTIFICACIÓN ADMINISTRATIVA  </v>
          </cell>
          <cell r="G18" t="str">
            <v>1.3 IMPLEMENTACIÓN DE LA RED DE FACULTADES ACADÉMICAS Y UNIFICACIÓN DE PARÁMETROS ACADÉMICOS</v>
          </cell>
          <cell r="H18" t="str">
            <v>1.3.3. Intervención, con base en la evaluación profesoral, de la estructura docente con fines de mejora, esto es, la proyección de un 'Plan de Formación y Capacitación' para obtener alta titulación y nutrir los nuevos campos de formación institucional.</v>
          </cell>
          <cell r="J18" t="str">
            <v>OE1</v>
          </cell>
          <cell r="K18" t="str">
            <v>Elaboración anual de planes de capacitación docente.</v>
          </cell>
          <cell r="L18" t="str">
            <v>Elaboración anual de planes de capacitación docente.</v>
          </cell>
        </row>
        <row r="19">
          <cell r="A19" t="str">
            <v>2.1.1</v>
          </cell>
          <cell r="B19" t="str">
            <v>Financiera</v>
          </cell>
          <cell r="C19" t="str">
            <v>1. Afianzar la existencia institucional de la Universidad Tecnológica del Chocó en el contexto de la educación superior del país.</v>
          </cell>
          <cell r="D19" t="str">
            <v>Establecer mecanismos que proporcionen el desarrollo y la sostenibilidad institucional.</v>
          </cell>
          <cell r="E19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19" t="str">
            <v>2. PLANEAMIENTO ESTRATÉGICO Y PROSPECTIVO DEL DESARROLLO INSTITUCIONAL</v>
          </cell>
          <cell r="G19" t="str">
            <v>2.1 ESTRUCTURACIÓN DE LA PLANEACION  ESTRATÉGICA  PROSPECTIVA DE LA INSTITUCIÓN</v>
          </cell>
          <cell r="H19" t="str">
            <v>2.1.1. Desarrollo de diplomado para la formación de los actores institucionales en el tema de la planeación prospectiva y estratégica.</v>
          </cell>
          <cell r="I19">
            <v>0</v>
          </cell>
          <cell r="J19" t="str">
            <v>OE8</v>
          </cell>
          <cell r="K19">
            <v>0</v>
          </cell>
          <cell r="L19" t="str">
            <v>30 empleados formados en planeación prospectiva y estratégica.</v>
          </cell>
        </row>
        <row r="20">
          <cell r="A20" t="str">
            <v>2.1.2</v>
          </cell>
          <cell r="B20" t="str">
            <v>Financiera</v>
          </cell>
          <cell r="C20" t="str">
            <v>1. Afianzar la existencia institucional de la Universidad Tecnológica del Chocó en el contexto de la educación superior del país.</v>
          </cell>
          <cell r="D20" t="str">
            <v>Establecer mecanismos que proporcionen el desarrollo y la sostenibilidad institucional.</v>
          </cell>
          <cell r="E20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20" t="str">
            <v>2. PLANEAMIENTO ESTRATÉGICO Y PROSPECTIVO DEL DESARROLLO INSTITUCIONAL</v>
          </cell>
          <cell r="G20" t="str">
            <v>2.1 ESTRUCTURACIÓN DE LA PLANEACION  ESTRATÉGICA  PROSPECTIVA DE LA INSTITUCIÓN</v>
          </cell>
          <cell r="H20" t="str">
            <v>2.1.2. Restructuración de la Planeación y el Seguimiento del Desarrollo Institucional desde la Reforma Académica y en el marco de la Planeación Prospectiva.</v>
          </cell>
          <cell r="I20">
            <v>0</v>
          </cell>
          <cell r="J20" t="str">
            <v>OE8</v>
          </cell>
          <cell r="K20">
            <v>0</v>
          </cell>
          <cell r="L20" t="str">
            <v>Restructuración del funcionamiento de la Oficina de Planeación.</v>
          </cell>
        </row>
        <row r="21">
          <cell r="A21" t="str">
            <v>2.2.1</v>
          </cell>
          <cell r="B21" t="str">
            <v>Financiera</v>
          </cell>
          <cell r="C21" t="str">
            <v>1. Afianzar la existencia institucional de la Universidad Tecnológica del Chocó en el contexto de la educación superior del país.</v>
          </cell>
          <cell r="D21" t="str">
            <v>Establecer mecanismos que proporcionen el desarrollo y la sostenibilidad institucional.</v>
          </cell>
          <cell r="E21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21" t="str">
            <v>2. PLANEAMIENTO ESTRATÉGICO Y PROSPECTIVO DEL DESARROLLO INSTITUCIONAL</v>
          </cell>
          <cell r="G21" t="str">
            <v>2.1 ESTRUCTURACIÓN DE LA PLANEACION  ESTRATÉGICA  PROSPECTIVA DE LA INSTITUCIÓN</v>
          </cell>
          <cell r="H21" t="str">
            <v>2.2.1. Capacitación metodológica desde los programas académicos de cada facultad.</v>
          </cell>
          <cell r="I21" t="str">
            <v>SALE</v>
          </cell>
          <cell r="J21">
            <v>0</v>
          </cell>
          <cell r="K21">
            <v>0</v>
          </cell>
          <cell r="L21" t="str">
            <v>Formar en planeación prospectiva y estratégica mínimo un docente por programa académico.</v>
          </cell>
        </row>
        <row r="22">
          <cell r="A22" t="str">
            <v>2.2.2</v>
          </cell>
          <cell r="B22" t="str">
            <v>Financiera</v>
          </cell>
          <cell r="C22" t="str">
            <v>1. Afianzar la existencia institucional de la Universidad Tecnológica del Chocó en el contexto de la educación superior del país.</v>
          </cell>
          <cell r="D22" t="str">
            <v>Establecer mecanismos que proporcionen el desarrollo y la sostenibilidad institucional.</v>
          </cell>
          <cell r="E22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22" t="str">
            <v>2. PLANEAMIENTO ESTRATÉGICO Y PROSPECTIVO DEL DESARROLLO INSTITUCIONAL</v>
          </cell>
          <cell r="G22" t="str">
            <v>2.1 ESTRUCTURACIÓN DE LA PLANEACION  ESTRATÉGICA  PROSPECTIVA DE LA INSTITUCIÓN</v>
          </cell>
          <cell r="H22" t="str">
            <v>2.2.2. Construcción de  planes estratégicos de facultades y unidades del nivel directivo.</v>
          </cell>
          <cell r="I22">
            <v>0</v>
          </cell>
          <cell r="J22" t="str">
            <v>OE8</v>
          </cell>
          <cell r="K22">
            <v>0</v>
          </cell>
          <cell r="L22" t="str">
            <v>Elaboración de planes de desarrollo para cada uno de los programas y facultades de la Universidad.</v>
          </cell>
        </row>
        <row r="23">
          <cell r="A23" t="str">
            <v>3.1.1</v>
          </cell>
          <cell r="B23" t="str">
            <v>Proyección Social</v>
          </cell>
          <cell r="C23" t="str">
            <v>4. Extender el quehacer universitario de la Universidad Tecnológica del Chocó, vinculándola directamente con la realidad social, objeto de su misión.</v>
          </cell>
          <cell r="D23" t="str">
            <v>Sostener y promover alianzas estratégicas que generen proyectos de impacto social y cultural a nivel local, regional, nacional e internacional.</v>
          </cell>
          <cell r="E23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23" t="str">
            <v>3. PRESENCIA REGIONAL EN EL MARCO DE LAS CONDICIONES DE MULTICULTURALIDAD, POTENCIALIDADES Y VOCACION SUBREGIONAL</v>
          </cell>
          <cell r="G23" t="str">
            <v>3.1.EXPLORACIÓN DIAGNÓSTICA PARA AMPLIACION DE LA OFERTA DE FORMACIÓN EN LA REGIÓN</v>
          </cell>
          <cell r="H23" t="str">
            <v>3.1.1. Diagnóstico de las necesidades y posibilidades de oferta académica en las subregiones del Departamento del Chocó.</v>
          </cell>
          <cell r="I23">
            <v>0</v>
          </cell>
          <cell r="J23" t="str">
            <v>OE5</v>
          </cell>
          <cell r="K23">
            <v>0</v>
          </cell>
          <cell r="L23" t="str">
            <v>Diagnóstico de las necesidades y posibilidades de oferta académica en cada una de las subregiones del Departamento del Chocó.</v>
          </cell>
        </row>
        <row r="24">
          <cell r="A24" t="str">
            <v>3.2.1</v>
          </cell>
          <cell r="B24" t="str">
            <v>Proyección Social</v>
          </cell>
          <cell r="C24" t="str">
            <v>4. Extender el quehacer universitario de la Universidad Tecnológica del Chocó, vinculándola directamente con la realidad social, objeto de su misión.</v>
          </cell>
          <cell r="D24" t="str">
            <v>Sostener y promover alianzas estratégicas que generen proyectos de impacto social y cultural a nivel local, regional, nacional e internacional.</v>
          </cell>
          <cell r="E24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24" t="str">
            <v>3. PRESENCIA REGIONAL EN EL MARCO DE LAS CONDICIONES DE MULTICULTURALIDAD, POTENCIALIDADES Y VOCACION SUBREGIONAL</v>
          </cell>
          <cell r="G24" t="str">
            <v>3.2. GESTIONAR LA CONSTRUCCIÓN, DOTACIÓN Y FUNCIONAMIENTO DE LAS SEDES SUBREGIONALES.</v>
          </cell>
          <cell r="H24" t="str">
            <v>3.2.1. Construcción de las sedes Subregionales.</v>
          </cell>
          <cell r="I24">
            <v>0</v>
          </cell>
          <cell r="J24" t="str">
            <v>OE5</v>
          </cell>
          <cell r="K24">
            <v>0</v>
          </cell>
          <cell r="L24" t="str">
            <v>Sede del San Juan en construcción.</v>
          </cell>
        </row>
        <row r="25">
          <cell r="A25" t="str">
            <v>3.3.1</v>
          </cell>
          <cell r="B25" t="str">
            <v>Proyección Social</v>
          </cell>
          <cell r="C25" t="str">
            <v>4. Extender el quehacer universitario de la Universidad Tecnológica del Chocó, vinculándola directamente con la realidad social, objeto de su misión.</v>
          </cell>
          <cell r="D25" t="str">
            <v>Sostener y promover alianzas estratégicas que generen proyectos de impacto social y cultural a nivel local, regional, nacional e internacional.</v>
          </cell>
          <cell r="E25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25" t="str">
            <v>3. PRESENCIA REGIONAL EN EL MARCO DE LAS CONDICIONES DE MULTICULTURALIDAD, POTENCIALIDADES Y VOCACION SUBREGIONAL</v>
          </cell>
          <cell r="G25" t="str">
            <v>3.3. ACERCAMIENTO AL COMPLEJO MULTICULTURAL DE LA REGIÓN DESDE LA NORMATIVIDAD VIGENTE</v>
          </cell>
          <cell r="H25" t="str">
            <v>3.3.1. La educación superior incluyente en el panorama de la diversidad lingüística y cultural del departamento del Chocó (afrochocoanos, emberas, waunanas y kunas),  programas especiales.</v>
          </cell>
          <cell r="I25">
            <v>0</v>
          </cell>
          <cell r="J25" t="str">
            <v>OE10</v>
          </cell>
          <cell r="K25">
            <v>0</v>
          </cell>
          <cell r="L25" t="str">
            <v>Un programa especial ofrecido para las comunidades afrochocoanas e indígenas.</v>
          </cell>
        </row>
        <row r="26">
          <cell r="A26" t="str">
            <v>3.3.2</v>
          </cell>
          <cell r="B26" t="str">
            <v>Proyección Social</v>
          </cell>
          <cell r="C26" t="str">
            <v>4. Extender el quehacer universitario de la Universidad Tecnológica del Chocó, vinculándola directamente con la realidad social, objeto de su misión.</v>
          </cell>
          <cell r="D26" t="str">
            <v>Sostener y promover alianzas estratégicas que generen proyectos de impacto social y cultural a nivel local, regional, nacional e internacional.</v>
          </cell>
          <cell r="E26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26" t="str">
            <v>3. PRESENCIA REGIONAL EN EL MARCO DE LAS CONDICIONES DE MULTICULTURALIDAD, POTENCIALIDADES Y VOCACION SUBREGIONAL</v>
          </cell>
          <cell r="G26" t="str">
            <v>3.3. ACERCAMIENTO AL COMPLEJO MULTICULTURAL DE LA REGIÓN DESDE LA NORMATIVIDAD VIGENTE</v>
          </cell>
          <cell r="H26" t="str">
            <v>3.3.2. La extensión de programas académicos por ciclos propedéuticos como camino para alcanzar niveles de profesionalización superior escalonando el acceso a infraestructura y a recursos de apoyo académico en el ritmo de implementación de los ciclos prope</v>
          </cell>
          <cell r="I26" t="str">
            <v>SALE?</v>
          </cell>
          <cell r="J26" t="str">
            <v>OE5</v>
          </cell>
          <cell r="K26">
            <v>0</v>
          </cell>
          <cell r="L26" t="str">
            <v>Un programa ofrecido por ciclos propedéuticos.</v>
          </cell>
        </row>
        <row r="27">
          <cell r="A27" t="str">
            <v>3.3.3</v>
          </cell>
          <cell r="B27" t="str">
            <v>Proyección Social</v>
          </cell>
          <cell r="C27" t="str">
            <v>4. Extender el quehacer universitario de la Universidad Tecnológica del Chocó, vinculándola directamente con la realidad social, objeto de su misión.</v>
          </cell>
          <cell r="D27" t="str">
            <v>Sostener y promover alianzas estratégicas que generen proyectos de impacto social y cultural a nivel local, regional, nacional e internacional.</v>
          </cell>
          <cell r="E27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27" t="str">
            <v>3. PRESENCIA REGIONAL EN EL MARCO DE LAS CONDICIONES DE MULTICULTURALIDAD, POTENCIALIDADES Y VOCACION SUBREGIONAL</v>
          </cell>
          <cell r="G27" t="str">
            <v>3.3. ACERCAMIENTO AL COMPLEJO MULTICULTURAL DE LA REGIÓN DESDE LA NORMATIVIDAD VIGENTE</v>
          </cell>
          <cell r="H27" t="str">
            <v>3.3.3. Adecuación Centros Regionales de Educación Superior (CERES) implementando planes de mejoras.</v>
          </cell>
          <cell r="I27">
            <v>0</v>
          </cell>
          <cell r="J27" t="str">
            <v>OE5</v>
          </cell>
          <cell r="K27">
            <v>0</v>
          </cell>
          <cell r="L27" t="str">
            <v>Elaboración de planes de mejora y fortalecimiento de los centros Regionales de Educación Superior (CERES).</v>
          </cell>
        </row>
        <row r="28">
          <cell r="A28" t="str">
            <v>3.3.4</v>
          </cell>
          <cell r="B28" t="str">
            <v>Proyección Social</v>
          </cell>
          <cell r="C28" t="str">
            <v>4. Extender el quehacer universitario de la Universidad Tecnológica del Chocó, vinculándola directamente con la realidad social, objeto de su misión.</v>
          </cell>
          <cell r="D28" t="str">
            <v>Sostener y promover alianzas estratégicas que generen proyectos de impacto social y cultural a nivel local, regional, nacional e internacional.</v>
          </cell>
          <cell r="E28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28" t="str">
            <v>3. PRESENCIA REGIONAL EN EL MARCO DE LAS CONDICIONES DE MULTICULTURALIDAD, POTENCIALIDADES Y VOCACION SUBREGIONAL</v>
          </cell>
          <cell r="G28" t="str">
            <v>3.3. ACERCAMIENTO AL COMPLEJO MULTICULTURAL DE LA REGIÓN DESDE LA NORMATIVIDAD VIGENTE</v>
          </cell>
          <cell r="H28" t="str">
            <v>3.3.4. Armonización y sinergia con las instituciones de Educación Superior del Pacífico colombiano con el propósito de generar el ambiente para la creación del "Sistema de Universidades Estatales del Pacífico".</v>
          </cell>
          <cell r="I28">
            <v>0</v>
          </cell>
          <cell r="J28" t="str">
            <v>OE4</v>
          </cell>
          <cell r="K28">
            <v>0</v>
          </cell>
          <cell r="L28" t="str">
            <v>Creación del Sistema de Universidades Estatales del Pacifico y participación en sus reuniones y actividades.    </v>
          </cell>
        </row>
        <row r="29">
          <cell r="A29" t="str">
            <v>3.3.5</v>
          </cell>
          <cell r="B29" t="str">
            <v>Proyección Social</v>
          </cell>
          <cell r="C29" t="str">
            <v>4. Extender el quehacer universitario de la Universidad Tecnológica del Chocó, vinculándola directamente con la realidad social, objeto de su misión.</v>
          </cell>
          <cell r="D29" t="str">
            <v>Sostener y promover alianzas estratégicas que generen proyectos de impacto social y cultural a nivel local, regional, nacional e internacional.</v>
          </cell>
          <cell r="E29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29" t="str">
            <v>3. PRESENCIA REGIONAL EN EL MARCO DE LAS CONDICIONES DE MULTICULTURALIDAD, POTENCIALIDADES Y VOCACION SUBREGIONAL</v>
          </cell>
          <cell r="G29" t="str">
            <v>3.3. ACERCAMIENTO AL COMPLEJO MULTICULTURAL DE LA REGIÓN DESDE LA NORMATIVIDAD VIGENTE</v>
          </cell>
          <cell r="H29" t="str">
            <v>3.3.5. Desarrollo de la red de instituciones de educación superior con características mayoritarias de población estudiantil afrodescendiente.</v>
          </cell>
          <cell r="I29">
            <v>0</v>
          </cell>
          <cell r="J29" t="str">
            <v>OE10</v>
          </cell>
          <cell r="K29">
            <v>0</v>
          </cell>
          <cell r="L29" t="str">
            <v>Creación de la red de instituciones de educación superior con mayoría de población estudiantil afrodescendiente y participación en sus reuniones y actividades.    </v>
          </cell>
        </row>
        <row r="30">
          <cell r="A30" t="str">
            <v>4.1.1</v>
          </cell>
          <cell r="B30" t="str">
            <v>Procesos Internos</v>
          </cell>
          <cell r="C30" t="str">
            <v>3. Comprometer el quehacer universitario de la Universidad Tecnológica del Chocó en el ámbito específico del desarrollo de las ciencias, creando, sistematizando, aplicando y difundiendo el saber.</v>
          </cell>
          <cell r="D30" t="str">
            <v>Fortalecer los procesos y/o servicios de investigación e innovación tecnológica, académica, cultural y recreativa acorde con los requerimientos de la comunidad.</v>
          </cell>
          <cell r="E30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30" t="str">
            <v>4. FORTALECIMIENTO DE LA INVESTIGACIÓN</v>
          </cell>
          <cell r="G30" t="str">
            <v>4.1 FORMACIÓN DEL RECURSO HUMANO</v>
          </cell>
          <cell r="H30" t="str">
            <v>4.1.1. Convocatorias para vinculación de 30 plazas de acuerdo a las áreas estratégicas  identificadas de acuerdo al plan de capacitación.</v>
          </cell>
          <cell r="I30" t="str">
            <v>AMPLIACION PLANTA DOCENTE</v>
          </cell>
          <cell r="J30" t="str">
            <v>OE7</v>
          </cell>
          <cell r="K30">
            <v>0</v>
          </cell>
          <cell r="L30" t="str">
            <v>Ampliación de planta de personal docente.                                                                                                                                                                                                                      </v>
          </cell>
        </row>
        <row r="31">
          <cell r="A31" t="str">
            <v>4.1.2</v>
          </cell>
          <cell r="B31" t="str">
            <v>Procesos Internos</v>
          </cell>
          <cell r="C31" t="str">
            <v>3. Comprometer el quehacer universitario de la Universidad Tecnológica del Chocó en el ámbito específico del desarrollo de las ciencias, creando, sistematizando, aplicando y difundiendo el saber.</v>
          </cell>
          <cell r="D31" t="str">
            <v>Fortalecer los procesos y/o servicios de investigación e innovación tecnológica, académica, cultural y recreativa acorde con los requerimientos de la comunidad.</v>
          </cell>
          <cell r="E31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31" t="str">
            <v>4. FORTALECIMIENTO DE LA INVESTIGACIÓN</v>
          </cell>
          <cell r="G31" t="str">
            <v>4.1 FORMACIÓN DEL RECURSO HUMANO</v>
          </cell>
          <cell r="H31" t="str">
            <v>4.1.2. Convocatoria para vinculación docente (generación de relevo), para cursar estudios de doctorado: 30 plazas en áreas claves definidas en el plan de capacitación.</v>
          </cell>
          <cell r="I31" t="str">
            <v>AMPLIACION PLANTA DOCENTE</v>
          </cell>
          <cell r="J31" t="str">
            <v>OE7</v>
          </cell>
          <cell r="K31">
            <v>0</v>
          </cell>
          <cell r="L31" t="str">
            <v>Ampliación de planta de personal docente.                                                                                                                                                                                                                      </v>
          </cell>
        </row>
        <row r="32">
          <cell r="A32" t="str">
            <v>4.1.3</v>
          </cell>
          <cell r="B32" t="str">
            <v>Procesos Internos</v>
          </cell>
          <cell r="C32" t="str">
            <v>3. Comprometer el quehacer universitario de la Universidad Tecnológica del Chocó en el ámbito específico del desarrollo de las ciencias, creando, sistematizando, aplicando y difundiendo el saber.</v>
          </cell>
          <cell r="D32" t="str">
            <v>Fortalecer los procesos y/o servicios de investigación e innovación tecnológica, académica, cultural y recreativa acorde con los requerimientos de la comunidad.</v>
          </cell>
          <cell r="E32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32" t="str">
            <v>4. FORTALECIMIENTO DE LA INVESTIGACIÓN</v>
          </cell>
          <cell r="G32" t="str">
            <v>4.1 FORMACIÓN DEL RECURSO HUMANO</v>
          </cell>
          <cell r="H32" t="str">
            <v>4.1.3. Asistencia a cursos y pasantías de actualización para postgrados, de acuerdo a necesidades de desarrollo del proyecto de investigación.</v>
          </cell>
          <cell r="I32">
            <v>0</v>
          </cell>
          <cell r="J32" t="str">
            <v>OE7</v>
          </cell>
          <cell r="K32">
            <v>0</v>
          </cell>
          <cell r="L32" t="str">
            <v>Capacitación de 10 docentes en áreas definidas en los procesos de autoevaluación, como refuerzo a las líneas de investigación de los programas académicos y facultades.</v>
          </cell>
        </row>
        <row r="33">
          <cell r="A33" t="str">
            <v>4.1.4</v>
          </cell>
          <cell r="B33" t="str">
            <v>Aprendizaje y Desarrollo Organizacional</v>
          </cell>
          <cell r="C33" t="str">
            <v>6. Generar progresivos niveles de eficiencia institucional de la Universidad Tecnológica del Chocó en la obtención de su sostenibilidad financiera.</v>
          </cell>
          <cell r="D33" t="str">
            <v>Vincular y desarrollar integralmente un personal docente y administrativo competente.</v>
          </cell>
          <cell r="E33" t="str">
            <v>Propiciar un adecuado desarrollo humano, sentido de pertenencia, integración creativa, formación integral y reconocimiento.</v>
          </cell>
          <cell r="F33" t="str">
            <v>4. FORTALECIMIENTO DE LA INVESTIGACIÓN</v>
          </cell>
          <cell r="G33" t="str">
            <v>4.1 FORMACIÓN DEL RECURSO HUMANO</v>
          </cell>
          <cell r="H33" t="str">
            <v>4.1.4. Actualización permanente en uso de las TIC´s</v>
          </cell>
          <cell r="I33">
            <v>0</v>
          </cell>
          <cell r="J33" t="str">
            <v>OE7</v>
          </cell>
          <cell r="K33">
            <v>0</v>
          </cell>
          <cell r="L33" t="str">
            <v>Capacitación de 10 docentes en el uso de nuevas tecnologías, programación y manejo de software.</v>
          </cell>
        </row>
        <row r="34">
          <cell r="A34" t="str">
            <v>4.1.5</v>
          </cell>
          <cell r="B34" t="str">
            <v>Procesos Internos</v>
          </cell>
          <cell r="C34" t="str">
            <v>3. Comprometer el quehacer universitario de la Universidad Tecnológica del Chocó en el ámbito específico del desarrollo de las ciencias, creando, sistematizando, aplicando y difundiendo el saber.</v>
          </cell>
          <cell r="D34" t="str">
            <v>Fortalecer los procesos y/o servicios de investigación e innovación tecnológica, académica, cultural y recreativa acorde con los requerimientos de la comunidad.</v>
          </cell>
          <cell r="E34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34" t="str">
            <v>4. FORTALECIMIENTO DE LA INVESTIGACIÓN</v>
          </cell>
          <cell r="G34" t="str">
            <v>4.1 FORMACIÓN DEL RECURSO HUMANO</v>
          </cell>
          <cell r="H34" t="str">
            <v>4.1.5. Intercambio académico dentro del marco de los convenios  de cooperación existentes.</v>
          </cell>
          <cell r="I34">
            <v>0</v>
          </cell>
          <cell r="J34">
            <v>0</v>
          </cell>
          <cell r="K34">
            <v>0</v>
          </cell>
          <cell r="L34" t="str">
            <v>Plan de realización de actividades académico-formativas reciprocas triestamentarias con organismos internacionales con los que se tienen convenios, establecido y en ejecución.</v>
          </cell>
        </row>
        <row r="35">
          <cell r="A35" t="str">
            <v>4.1.6</v>
          </cell>
          <cell r="B35" t="str">
            <v>Aprendizaje y Desarrollo Organizacional</v>
          </cell>
          <cell r="C35" t="str">
            <v>6. Generar progresivos niveles de eficiencia institucional de la Universidad Tecnológica del Chocó en la obtención de su sostenibilidad financiera.</v>
          </cell>
          <cell r="D35" t="str">
            <v>Vincular y desarrollar integralmente un personal docente y administrativo competente.</v>
          </cell>
          <cell r="E35" t="str">
            <v>Propiciar un adecuado desarrollo humano, sentido de pertenencia, integración creativa, formación integral y reconocimiento.</v>
          </cell>
          <cell r="F35" t="str">
            <v>4. FORTALECIMIENTO DE LA INVESTIGACIÓN</v>
          </cell>
          <cell r="G35" t="str">
            <v>4.1 FORMACIÓN DEL RECURSO HUMANO</v>
          </cell>
          <cell r="H35" t="str">
            <v>4.1.6. Fortalecer los programas de becas MLK (Martín Luther King) y el programa  FOREST, para que más estudiantes y docentes de inglés  adquieran la competencia del inglés. Igualmente un programa especial para docentes / investigadores.</v>
          </cell>
          <cell r="I35">
            <v>0</v>
          </cell>
          <cell r="J35">
            <v>0</v>
          </cell>
          <cell r="K35" t="str">
            <v>Plan de movilidad de docentes y estudiantes de programas inglés e investigadores para el  perfeccionamiento de un segundo idioma obteniendo certificados internacionales en el dominio de la lengua estudiada, establecido y en ejecución.</v>
          </cell>
          <cell r="L35" t="str">
            <v>Plan de movilidad de docentes y estudiantes de programas inglés e investigadores para el  perfeccionamiento de un segundo idioma obteniendo certificados internacionales en el dominio de la lengua estudiada, establecido y en ejecución.</v>
          </cell>
        </row>
        <row r="36">
          <cell r="A36" t="str">
            <v>4.1.7</v>
          </cell>
          <cell r="B36" t="str">
            <v>Procesos Internos</v>
          </cell>
          <cell r="C36" t="str">
            <v>3. Comprometer el quehacer universitario de la Universidad Tecnológica del Chocó en el ámbito específico del desarrollo de las ciencias, creando, sistematizando, aplicando y difundiendo el saber.</v>
          </cell>
          <cell r="D36" t="str">
            <v>Fortalecer los procesos y/o servicios de investigación e innovación tecnológica, académica, cultural y recreativa acorde con los requerimientos de la comunidad.</v>
          </cell>
          <cell r="E36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36" t="str">
            <v>4. FORTALECIMIENTO DE LA INVESTIGACIÓN</v>
          </cell>
          <cell r="G36" t="str">
            <v>4.1 FORMACIÓN DEL RECURSO HUMANO</v>
          </cell>
          <cell r="H36" t="str">
            <v>4.1.7. Evaluación e incentivos a la productividad: Consolidar los procesos de evaluación del desempeño y la productividad de los docentes de planta, ocasionales y catedráticos.</v>
          </cell>
          <cell r="I36">
            <v>0</v>
          </cell>
          <cell r="J36">
            <v>0</v>
          </cell>
          <cell r="K36">
            <v>0</v>
          </cell>
          <cell r="L36" t="str">
            <v>Reglamentar la evaluación e incentivos para el personal docente con alta productividad.</v>
          </cell>
        </row>
        <row r="37">
          <cell r="A37" t="str">
            <v>4.2.1</v>
          </cell>
          <cell r="B37" t="str">
            <v>Procesos Internos</v>
          </cell>
          <cell r="C37" t="str">
            <v>5. Alcanzar niveles de excelencia en la calidad del servicio educativo que ofrece la Universidad Tecnológica del Chocó.</v>
          </cell>
          <cell r="D37" t="str">
            <v>Mejorar continuamente los programas académicos.</v>
          </cell>
          <cell r="E37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37" t="str">
            <v>4. FORTALECIMIENTO DE LA INVESTIGACIÓN</v>
          </cell>
          <cell r="G37" t="str">
            <v>4.2. DESARROLLO DE ESPECIALIZACIONES, MAESTRIAS Y DOCTORADOS</v>
          </cell>
          <cell r="H37" t="str">
            <v>4.2.1. Programas de Especialización.</v>
          </cell>
          <cell r="I37" t="str">
            <v>OE5</v>
          </cell>
          <cell r="J37">
            <v>0</v>
          </cell>
          <cell r="K37" t="str">
            <v>Oferta de 2 programas de especialización.</v>
          </cell>
          <cell r="L37" t="str">
            <v>Oferta de 6 programas de especialización.</v>
          </cell>
        </row>
        <row r="38">
          <cell r="A38" t="str">
            <v>4.2.2</v>
          </cell>
          <cell r="B38" t="str">
            <v>Procesos Internos</v>
          </cell>
          <cell r="C38" t="str">
            <v>5. Alcanzar niveles de excelencia en la calidad del servicio educativo que ofrece la Universidad Tecnológica del Chocó.</v>
          </cell>
          <cell r="D38" t="str">
            <v>Mejorar continuamente los programas académicos.</v>
          </cell>
          <cell r="E38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38" t="str">
            <v>4. FORTALECIMIENTO DE LA INVESTIGACIÓN</v>
          </cell>
          <cell r="G38" t="str">
            <v>4.2. DESARROLLO DE ESPECIALIZACIONES, MAESTRIAS Y DOCTORADOS</v>
          </cell>
          <cell r="H38" t="str">
            <v>4.2.2. programas de maestrías propias.</v>
          </cell>
          <cell r="I38" t="str">
            <v>OE5</v>
          </cell>
          <cell r="J38">
            <v>0</v>
          </cell>
          <cell r="K38" t="str">
            <v>Oferta de 2 programas de maestrías propias.</v>
          </cell>
          <cell r="L38" t="str">
            <v>Oferta de 3 programas de maestrías propias.</v>
          </cell>
        </row>
        <row r="39">
          <cell r="A39" t="str">
            <v>4.2.3</v>
          </cell>
          <cell r="B39" t="str">
            <v>Procesos Internos</v>
          </cell>
          <cell r="C39" t="str">
            <v>5. Alcanzar niveles de excelencia en la calidad del servicio educativo que ofrece la Universidad Tecnológica del Chocó.</v>
          </cell>
          <cell r="D39" t="str">
            <v>Mejorar continuamente los programas académicos.</v>
          </cell>
          <cell r="E39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39" t="str">
            <v>4. FORTALECIMIENTO DE LA INVESTIGACIÓN</v>
          </cell>
          <cell r="G39" t="str">
            <v>4.2. DESARROLLO DE ESPECIALIZACIONES, MAESTRIAS Y DOCTORADOS</v>
          </cell>
          <cell r="H39" t="str">
            <v>4.2.3. Programas de Maestría en Convenio.</v>
          </cell>
          <cell r="I39" t="str">
            <v>OE5</v>
          </cell>
          <cell r="J39">
            <v>0</v>
          </cell>
          <cell r="K39" t="str">
            <v>Oferta de 2 programas de maestrías en convenio.</v>
          </cell>
          <cell r="L39" t="str">
            <v>Oferta de 3 programas de maestría en convenio.</v>
          </cell>
        </row>
        <row r="40">
          <cell r="A40" t="str">
            <v>4.2.4</v>
          </cell>
          <cell r="B40" t="str">
            <v>Procesos Internos</v>
          </cell>
          <cell r="C40" t="str">
            <v>5. Alcanzar niveles de excelencia en la calidad del servicio educativo que ofrece la Universidad Tecnológica del Chocó.</v>
          </cell>
          <cell r="D40" t="str">
            <v>Mejorar continuamente los programas académicos.</v>
          </cell>
          <cell r="E40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40" t="str">
            <v>4. FORTALECIMIENTO DE LA INVESTIGACIÓN</v>
          </cell>
          <cell r="G40" t="str">
            <v>4.2. DESARROLLO DE ESPECIALIZACIONES, MAESTRIAS Y DOCTORADOS</v>
          </cell>
          <cell r="H40" t="str">
            <v>4.2.4. Programas de Doctorado en Convenio.</v>
          </cell>
          <cell r="I40" t="str">
            <v>OE5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5.1.1</v>
          </cell>
          <cell r="B41" t="str">
            <v>Financiera</v>
          </cell>
          <cell r="C41" t="str">
            <v>1. Afianzar la existencia institucional de la Universidad Tecnológica del Chocó en el contexto de la educación superior del país.</v>
          </cell>
          <cell r="D41" t="str">
            <v>Establecer mecanismos que proporcionen el desarrollo y la sostenibilidad institucional.</v>
          </cell>
          <cell r="E41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1" t="str">
            <v>5. MODERNIZACIÓN ADMINISTRATIVA/SANEAMIENTO FINANCIERO</v>
          </cell>
          <cell r="G41" t="str">
            <v>5.1 PROGRAMAS ADMINISTRATIVOS PARA EL DESARROLLO INSTITUCIONAL</v>
          </cell>
          <cell r="H41" t="str">
            <v>5.1.1. Programa integral de inducción, capacitación y entrenamiento del personal administrativo y docente.</v>
          </cell>
          <cell r="I41">
            <v>0</v>
          </cell>
          <cell r="J41" t="str">
            <v>OE7</v>
          </cell>
          <cell r="K41">
            <v>0</v>
          </cell>
          <cell r="L41" t="str">
            <v>Programa integral de inducción, capacitación y entrenamiento del personal administrativo implementado.</v>
          </cell>
        </row>
        <row r="42">
          <cell r="A42" t="str">
            <v>5.1.2</v>
          </cell>
          <cell r="B42" t="str">
            <v>Financiera</v>
          </cell>
          <cell r="C42" t="str">
            <v>1. Afianzar la existencia institucional de la Universidad Tecnológica del Chocó en el contexto de la educación superior del país.</v>
          </cell>
          <cell r="D42" t="str">
            <v>Establecer mecanismos que proporcionen el desarrollo y la sostenibilidad institucional.</v>
          </cell>
          <cell r="E42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2" t="str">
            <v>5. MODERNIZACIÓN ADMINISTRATIVA/SANEAMIENTO FINANCIERO</v>
          </cell>
          <cell r="G42" t="str">
            <v>5.1 PROGRAMAS ADMINISTRATIVOS PARA EL DESARROLLO INSTITUCIONAL</v>
          </cell>
          <cell r="H42" t="str">
            <v>5.1.2. Construcción de agendas prospectivas y planes de desarrollo por programas administrativos donde se distinguen los componentes de capacitación, sistematización  proceso estandarización.</v>
          </cell>
          <cell r="I42" t="str">
            <v>SALE</v>
          </cell>
          <cell r="J42" t="str">
            <v>OE7</v>
          </cell>
          <cell r="K42">
            <v>0</v>
          </cell>
          <cell r="L42" t="str">
            <v>Elaboración de planes de desarrollo para cada uno de los programas administrativos de la Universidad.</v>
          </cell>
        </row>
        <row r="43">
          <cell r="A43" t="str">
            <v>5.2.1</v>
          </cell>
          <cell r="B43" t="str">
            <v>Financiera</v>
          </cell>
          <cell r="C43" t="str">
            <v>6. Generar progresivos niveles de eficiencia institucional de la Universidad Tecnológica del Chocó en la obtención de su sostenibilidad financiera.</v>
          </cell>
          <cell r="D43" t="str">
            <v>Establecer mecanismos que proporcionen el desarrollo y la sostenibilidad institucional.</v>
          </cell>
          <cell r="E43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3" t="str">
            <v>5. MODERNIZACIÓN ADMINISTRATIVA/SANEAMIENTO FINANCIERO</v>
          </cell>
          <cell r="G43" t="str">
            <v>5.2. MODERNIZACION ADMINISTRATIVA</v>
          </cell>
          <cell r="H43" t="str">
            <v>5.2.1. Conectividad.  Las diferentes construcciones universitarias tienen instalación de la red para internet. Se aspira a ampliar  el ancho de  banda  para mejorar la calidad del servicio de la red para internet. </v>
          </cell>
          <cell r="I43">
            <v>0</v>
          </cell>
          <cell r="J43" t="str">
            <v>OE6</v>
          </cell>
          <cell r="K43">
            <v>0</v>
          </cell>
          <cell r="L43" t="str">
            <v>Ampliar el ancho de banda de 10 a 30 gigas.</v>
          </cell>
        </row>
        <row r="44">
          <cell r="A44" t="str">
            <v>5.2.2</v>
          </cell>
          <cell r="B44" t="str">
            <v>Financiera</v>
          </cell>
          <cell r="C44" t="str">
            <v>6. Generar progresivos niveles de eficiencia institucional de la Universidad Tecnológica del Chocó en la obtención de su sostenibilidad financiera.</v>
          </cell>
          <cell r="D44" t="str">
            <v>Establecer mecanismos que proporcionen el desarrollo y la sostenibilidad institucional.</v>
          </cell>
          <cell r="E44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4" t="str">
            <v>5. MODERNIZACIÓN ADMINISTRATIVA/SANEAMIENTO FINANCIERO</v>
          </cell>
          <cell r="G44" t="str">
            <v>5.2. MODERNIZACION ADMINISTRATIVA</v>
          </cell>
          <cell r="H44" t="str">
            <v>5.2.2. Promoción TIC´s. Ampliación del número de salas de informática en la universidad.</v>
          </cell>
          <cell r="I44">
            <v>0</v>
          </cell>
          <cell r="J44" t="str">
            <v>OE6</v>
          </cell>
          <cell r="K44">
            <v>0</v>
          </cell>
          <cell r="L44" t="str">
            <v>Dotación de una nueva sala de informática.</v>
          </cell>
        </row>
        <row r="45">
          <cell r="A45" t="str">
            <v>5.2.3</v>
          </cell>
          <cell r="B45" t="str">
            <v>Financiera</v>
          </cell>
          <cell r="C45" t="str">
            <v>6. Generar progresivos niveles de eficiencia institucional de la Universidad Tecnológica del Chocó en la obtención de su sostenibilidad financiera.</v>
          </cell>
          <cell r="D45" t="str">
            <v>Establecer mecanismos que proporcionen el desarrollo y la sostenibilidad institucional.</v>
          </cell>
          <cell r="E45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5" t="str">
            <v>5. MODERNIZACIÓN ADMINISTRATIVA/SANEAMIENTO FINANCIERO</v>
          </cell>
          <cell r="G45" t="str">
            <v>5.2. MODERNIZACION ADMINISTRATIVA</v>
          </cell>
          <cell r="H45" t="str">
            <v>5.2.3. Plan de comunicaciones. Con el plan de comunicaciones se aspira superar una de las debilidades históricas de la institución.</v>
          </cell>
          <cell r="I45">
            <v>0</v>
          </cell>
          <cell r="J45" t="str">
            <v>OE8</v>
          </cell>
          <cell r="K45">
            <v>0</v>
          </cell>
          <cell r="L45" t="str">
            <v>Plan anual de comunicaciones institucional que permita divulgar todas las realizaciones de su quehacer.</v>
          </cell>
        </row>
        <row r="46">
          <cell r="A46" t="str">
            <v>5.2.4</v>
          </cell>
          <cell r="B46" t="str">
            <v>Financiera</v>
          </cell>
          <cell r="C46" t="str">
            <v>6. Generar progresivos niveles de eficiencia institucional de la Universidad Tecnológica del Chocó en la obtención de su sostenibilidad financiera.</v>
          </cell>
          <cell r="D46" t="str">
            <v>Establecer mecanismos que proporcionen el desarrollo y la sostenibilidad institucional.</v>
          </cell>
          <cell r="E46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6" t="str">
            <v>5. MODERNIZACIÓN ADMINISTRATIVA/SANEAMIENTO FINANCIERO</v>
          </cell>
          <cell r="G46" t="str">
            <v>5.2. MODERNIZACION ADMINISTRATIVA</v>
          </cell>
          <cell r="H46" t="str">
            <v>5.2.4. Sistematización procesos.  Continuar con mayor persistencia la capacitación e implementación del software adquirido para las  oficinas  de  personal,  presupuesto,   tesorería, contabilidad, bienes y servicios, admisiones y registro, entre otros.</v>
          </cell>
          <cell r="I46">
            <v>0</v>
          </cell>
          <cell r="J46" t="str">
            <v>OE6</v>
          </cell>
          <cell r="K46" t="str">
            <v>Sistematización de todos los procesos administrativos, personal, financieros, presupuesto, tesorería, contabilidad, contratación, bienes y servicios, admisiones y registro académico, biblioteca y bienestar.</v>
          </cell>
          <cell r="L46" t="str">
            <v>Sistematización de todos los procesos administrativos, personal, financieros, presupuesto, tesorería, contabilidad, contratación, bienes y servicios, admisiones y registro académico, biblioteca y bienestar.</v>
          </cell>
        </row>
        <row r="47">
          <cell r="A47" t="str">
            <v>5.2.5</v>
          </cell>
          <cell r="B47" t="str">
            <v>Financiera</v>
          </cell>
          <cell r="C47" t="str">
            <v>6. Generar progresivos niveles de eficiencia institucional de la Universidad Tecnológica del Chocó en la obtención de su sostenibilidad financiera.</v>
          </cell>
          <cell r="D47" t="str">
            <v>Establecer mecanismos que proporcionen el desarrollo y la sostenibilidad institucional.</v>
          </cell>
          <cell r="E47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7" t="str">
            <v>5. MODERNIZACIÓN ADMINISTRATIVA/SANEAMIENTO FINANCIERO</v>
          </cell>
          <cell r="G47" t="str">
            <v>5.2. MODERNIZACION ADMINISTRATIVA</v>
          </cell>
          <cell r="H47" t="str">
            <v>5.2.5. Actualización de la planta de personal de la institución y de los manuales de requisitos y procedimientos.</v>
          </cell>
          <cell r="I47">
            <v>0</v>
          </cell>
          <cell r="J47" t="str">
            <v>OE6</v>
          </cell>
          <cell r="K47">
            <v>0</v>
          </cell>
          <cell r="L47" t="str">
            <v>Aprobación de nueva planta de personal y su respectivo manual de requisitos y procedimientos.</v>
          </cell>
        </row>
        <row r="48">
          <cell r="A48" t="str">
            <v>5.3.1</v>
          </cell>
          <cell r="B48" t="str">
            <v>Financiera</v>
          </cell>
          <cell r="C48" t="str">
            <v>6. Generar progresivos niveles de eficiencia institucional de la Universidad Tecnológica del Chocó en la obtención de su sostenibilidad financiera.</v>
          </cell>
          <cell r="D48" t="str">
            <v>Establecer mecanismos que proporcionen el desarrollo y la sostenibilidad institucional.</v>
          </cell>
          <cell r="E48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8" t="str">
            <v>5. MODERNIZACIÓN ADMINISTRATIVA/SANEAMIENTO FINANCIERO</v>
          </cell>
          <cell r="G48" t="str">
            <v>5.3. SANEAMIENTO FINANCIERO</v>
          </cell>
          <cell r="H48" t="str">
            <v>5.3.1. Continuar el proceso de mejoramiento relacionado con el recaudo estampilla pro universidad.</v>
          </cell>
          <cell r="I48">
            <v>0</v>
          </cell>
          <cell r="J48" t="str">
            <v>OE6</v>
          </cell>
          <cell r="K48" t="str">
            <v>Sistema de monitoreo al recaudo de estampilla Pro- Universidad consolidado.</v>
          </cell>
          <cell r="L48" t="str">
            <v>Sistema de monitoreo al recaudo de estampilla Pro- Universidad consolidado.</v>
          </cell>
        </row>
        <row r="49">
          <cell r="A49" t="str">
            <v>5.3.2</v>
          </cell>
          <cell r="B49" t="str">
            <v>Financiera</v>
          </cell>
          <cell r="C49" t="str">
            <v>6. Generar progresivos niveles de eficiencia institucional de la Universidad Tecnológica del Chocó en la obtención de su sostenibilidad financiera.</v>
          </cell>
          <cell r="D49" t="str">
            <v>Establecer mecanismos que proporcionen el desarrollo y la sostenibilidad institucional.</v>
          </cell>
          <cell r="E49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49" t="str">
            <v>5. MODERNIZACIÓN ADMINISTRATIVA/SANEAMIENTO FINANCIERO</v>
          </cell>
          <cell r="G49" t="str">
            <v>5.3. SANEAMIENTO FINANCIERO</v>
          </cell>
          <cell r="H49" t="str">
            <v>5.3.2. Ampliación de fuentes de financiamiento.  Promover la financiación de entidades ONG y otras fuentes nacionales /  internacionales, a través de venta de servicios de educación continuada, análisis de laboratorios, servicios de asesoría, consultoría,</v>
          </cell>
          <cell r="I49">
            <v>0</v>
          </cell>
          <cell r="J49" t="str">
            <v>OE6</v>
          </cell>
          <cell r="K49" t="str">
            <v>Fuentes de financiamiento incrementadas.                                                                                                                                                                                                         Convenios firm</v>
          </cell>
          <cell r="L49" t="str">
            <v>Fuentes de financiamiento incrementadas.                                                                                                                                                                                                         Convenios firm</v>
          </cell>
        </row>
        <row r="50">
          <cell r="A50" t="str">
            <v>5.3.3</v>
          </cell>
          <cell r="B50" t="str">
            <v>Financiera</v>
          </cell>
          <cell r="C50" t="str">
            <v>6. Generar progresivos niveles de eficiencia institucional de la Universidad Tecnológica del Chocó en la obtención de su sostenibilidad financiera.</v>
          </cell>
          <cell r="D50" t="str">
            <v>Establecer mecanismos que proporcionen el desarrollo y la sostenibilidad institucional.</v>
          </cell>
          <cell r="E50" t="str">
            <v>Promover una Gestión institucional que comprende el suprasistema de gestión de Calidad, que integra un sistema de desarrollo institucional, un sistema de evaluación institucional y el establecimiento de un sistema de regulación institucional coherente con</v>
          </cell>
          <cell r="F50" t="str">
            <v>5. MODERNIZACIÓN ADMINISTRATIVA/SANEAMIENTO FINANCIERO</v>
          </cell>
          <cell r="G50" t="str">
            <v>5.3. SANEAMIENTO FINANCIERO</v>
          </cell>
          <cell r="H50" t="str">
            <v>5.3.3. Actualización de la normatividad  institucional. Estatuto de contratación, estatuto docente, estatuto estudiantil, entre otros.</v>
          </cell>
          <cell r="I50">
            <v>0</v>
          </cell>
          <cell r="J50" t="str">
            <v>OE6</v>
          </cell>
          <cell r="K50">
            <v>0</v>
          </cell>
          <cell r="L50" t="str">
            <v>Estatutos de la Universidad Actualizados.</v>
          </cell>
        </row>
        <row r="51">
          <cell r="A51" t="str">
            <v>6.1.1</v>
          </cell>
          <cell r="B51" t="str">
            <v>Cliente</v>
          </cell>
          <cell r="C51" t="str">
            <v>6. Generar progresivos niveles de eficiencia institucional de la Universidad Tecnológica del Chocó en la obtención de su sostenibilidad financiera.</v>
          </cell>
          <cell r="D51" t="str">
            <v>Vincular y desarrollar integralmente un personal docente y administrativo competente.</v>
          </cell>
          <cell r="E51" t="str">
            <v>Propiciar un adecuado desarrollo humano, sentido de pertenencia, integración creativa, formación integral y reconocimiento.</v>
          </cell>
          <cell r="F51" t="str">
            <v>6. FORTALECIMIENTO  DEL BIENESTAR UNIVERSITARIO COMO ESTÍMULO A LA FORMACIÓN INTEGRAL</v>
          </cell>
          <cell r="G51" t="str">
            <v>6.1. ESPACIOS PARA DEPARTIR.</v>
          </cell>
          <cell r="H51" t="str">
            <v>6.1.1. Adecuación y ampliación de casetas para reuniones y estudio.</v>
          </cell>
          <cell r="I51">
            <v>0</v>
          </cell>
          <cell r="J51" t="str">
            <v>OE6</v>
          </cell>
          <cell r="K51">
            <v>0</v>
          </cell>
          <cell r="L51" t="str">
            <v>Adecuación y ampliación de 3 casetas para reuniones y estudio.</v>
          </cell>
        </row>
        <row r="52">
          <cell r="A52" t="str">
            <v>6.2.1</v>
          </cell>
          <cell r="B52" t="str">
            <v>Cliente</v>
          </cell>
          <cell r="C52" t="str">
            <v>6. Generar progresivos niveles de eficiencia institucional de la Universidad Tecnológica del Chocó en la obtención de su sostenibilidad financiera.</v>
          </cell>
          <cell r="D52" t="str">
            <v>Vincular y desarrollar integralmente un personal docente y administrativo competente.</v>
          </cell>
          <cell r="E52" t="str">
            <v>Propiciar un adecuado desarrollo humano, sentido de pertenencia, integración creativa, formación integral y reconocimiento.</v>
          </cell>
          <cell r="F52" t="str">
            <v>6. FORTALECIMIENTO  DEL BIENESTAR UNIVERSITARIO COMO ESTÍMULO A LA FORMACIÓN INTEGRAL</v>
          </cell>
          <cell r="G52" t="str">
            <v>6.2. TERMINACIÓN DEL POLIDEPORTIVO.</v>
          </cell>
          <cell r="H52" t="str">
            <v>6.2.1. Cancha multifuncional, acabado de pisos e instalaciones eléctricas, sanitarias, acabados de muros,  carpintería  metálica, entrega de locales comerciales y restaurante universitario.</v>
          </cell>
          <cell r="I52">
            <v>0</v>
          </cell>
          <cell r="J52" t="str">
            <v>OE6</v>
          </cell>
          <cell r="K52" t="str">
            <v>Terminación de obras básicas del coliseo cubierto de la Universidad.</v>
          </cell>
          <cell r="L52" t="str">
            <v>Terminación de obras de acabado del coliseo cubierto de la Universidad.</v>
          </cell>
        </row>
        <row r="53">
          <cell r="A53" t="str">
            <v>6.2.2</v>
          </cell>
          <cell r="B53" t="str">
            <v>Cliente</v>
          </cell>
          <cell r="C53" t="str">
            <v>6. Generar progresivos niveles de eficiencia institucional de la Universidad Tecnológica del Chocó en la obtención de su sostenibilidad financiera.</v>
          </cell>
          <cell r="D53" t="str">
            <v>Vincular y desarrollar integralmente un personal docente y administrativo competente.</v>
          </cell>
          <cell r="E53" t="str">
            <v>Propiciar un adecuado desarrollo humano, sentido de pertenencia, integración creativa, formación integral y reconocimiento.</v>
          </cell>
          <cell r="F53" t="str">
            <v>6. FORTALECIMIENTO  DEL BIENESTAR UNIVERSITARIO COMO ESTÍMULO A LA FORMACIÓN INTEGRAL</v>
          </cell>
          <cell r="G53" t="str">
            <v>6.2. TERMINACIÓN DEL POLIDEPORTIVO.</v>
          </cell>
          <cell r="H53" t="str">
            <v>6.2.2. Organización de torneos internos de: Copa primiparo en las disciplinas de: microfútbol, fútbol y baloncesto ambas ramas; torneo interprogramas, en: fútbol,  microfútbol, tenis de mesa, taekwondo y baloncesto ambas ramas.</v>
          </cell>
          <cell r="I53">
            <v>0</v>
          </cell>
          <cell r="J53" t="str">
            <v>OE9</v>
          </cell>
          <cell r="K53" t="str">
            <v>Plan anual de torneos internos en las diferentes modalidades.</v>
          </cell>
          <cell r="L53" t="str">
            <v>Plan anual de torneos internos en las diferentes modalidades.</v>
          </cell>
        </row>
        <row r="54">
          <cell r="A54" t="str">
            <v>6.2.3</v>
          </cell>
          <cell r="B54" t="str">
            <v>Cliente</v>
          </cell>
          <cell r="C54" t="str">
            <v>6. Generar progresivos niveles de eficiencia institucional de la Universidad Tecnológica del Chocó en la obtención de su sostenibilidad financiera.</v>
          </cell>
          <cell r="D54" t="str">
            <v>Vincular y desarrollar integralmente un personal docente y administrativo competente.</v>
          </cell>
          <cell r="E54" t="str">
            <v>Propiciar un adecuado desarrollo humano, sentido de pertenencia, integración creativa, formación integral y reconocimiento.</v>
          </cell>
          <cell r="F54" t="str">
            <v>6. FORTALECIMIENTO  DEL BIENESTAR UNIVERSITARIO COMO ESTÍMULO A LA FORMACIÓN INTEGRAL</v>
          </cell>
          <cell r="G54" t="str">
            <v>6.2. TERMINACIÓN DEL POLIDEPORTIVO.</v>
          </cell>
          <cell r="H54" t="str">
            <v>6.2.3. Participación  en eventos deportivos nacionales en las modalidades estudiante, docentes y administrativos: Torneo de ASCUN DEPORTES Centro Occidente, en  las disciplinas de: fútbol, microfútbol, atletismo, tenis de mesa, taekwondo y baloncesto amba</v>
          </cell>
          <cell r="I54">
            <v>0</v>
          </cell>
          <cell r="J54" t="str">
            <v>OE9</v>
          </cell>
          <cell r="K54" t="str">
            <v>Asistencia con delegaciones deportivas a los eventos universitarios nacionales.</v>
          </cell>
          <cell r="L54" t="str">
            <v>Asistencia con delegaciones deportivas a los eventos universitarios nacionales.</v>
          </cell>
        </row>
        <row r="55">
          <cell r="A55" t="str">
            <v>6.2.4</v>
          </cell>
          <cell r="B55" t="str">
            <v>Cliente</v>
          </cell>
          <cell r="C55" t="str">
            <v>6. Generar progresivos niveles de eficiencia institucional de la Universidad Tecnológica del Chocó en la obtención de su sostenibilidad financiera.</v>
          </cell>
          <cell r="D55" t="str">
            <v>Vincular y desarrollar integralmente un personal docente y administrativo competente.</v>
          </cell>
          <cell r="E55" t="str">
            <v>Propiciar un adecuado desarrollo humano, sentido de pertenencia, integración creativa, formación integral y reconocimiento.</v>
          </cell>
          <cell r="F55" t="str">
            <v>6. FORTALECIMIENTO  DEL BIENESTAR UNIVERSITARIO COMO ESTÍMULO A LA FORMACIÓN INTEGRAL</v>
          </cell>
          <cell r="G55" t="str">
            <v>6.2. TERMINACIÓN DEL POLIDEPORTIVO.</v>
          </cell>
          <cell r="H55" t="str">
            <v>6.2.4. Campeonato de juegos universitarios nacionales, con la participación de las siguientes disciplinas: fútbol, microfútbol, atletismo, tenis de mesa, taekwondo y baloncesto ambas ramas. </v>
          </cell>
          <cell r="I55">
            <v>0</v>
          </cell>
          <cell r="J55" t="str">
            <v>OE9</v>
          </cell>
          <cell r="K55" t="str">
            <v>Asistencia con delegaciones deportivas a los juegos universitarios nacionales.</v>
          </cell>
          <cell r="L55" t="str">
            <v>Asistencia con delegaciones deportivas a los juegos universitarios nacionales.</v>
          </cell>
        </row>
        <row r="56">
          <cell r="A56" t="str">
            <v>6.3.1</v>
          </cell>
          <cell r="B56" t="str">
            <v>Cliente</v>
          </cell>
          <cell r="C56" t="str">
            <v>6. Generar progresivos niveles de eficiencia institucional de la Universidad Tecnológica del Chocó en la obtención de su sostenibilidad financiera.</v>
          </cell>
          <cell r="D56" t="str">
            <v>Vincular y desarrollar integralmente un personal docente y administrativo competente.</v>
          </cell>
          <cell r="E56" t="str">
            <v>Propiciar un adecuado desarrollo humano, sentido de pertenencia, integración creativa, formación integral y reconocimiento.</v>
          </cell>
          <cell r="F56" t="str">
            <v>6. FORTALECIMIENTO  DEL BIENESTAR UNIVERSITARIO COMO ESTÍMULO A LA FORMACIÓN INTEGRAL</v>
          </cell>
          <cell r="G56" t="str">
            <v>6.3. PLAN DE SALUD  PREVENTIVA.</v>
          </cell>
          <cell r="H56" t="str">
            <v>6.3.1. Creación del Programa  de sensibilización en promoción y prevención  en salud,  con la participación de las diferentes  EPS y ARS  de la ciudad, han fortalecido el programa  de UNIVERSIDAD SALUDABLE.</v>
          </cell>
          <cell r="I56">
            <v>0</v>
          </cell>
          <cell r="J56" t="str">
            <v>OE7</v>
          </cell>
          <cell r="K56" t="str">
            <v>1. Plan de promoción y prevención en salud ampliado y en servicio. 
2. 1 Campañas de promoción y prevención de la salud realizadas.</v>
          </cell>
          <cell r="L56" t="str">
            <v>1. Plan de promoción y prevención en salud ampliado y en servicio. 
2. 3 Campañas de promoción y prevención de la salud realizadas.</v>
          </cell>
        </row>
        <row r="57">
          <cell r="A57" t="str">
            <v>6.4.1</v>
          </cell>
          <cell r="B57" t="str">
            <v>Cliente</v>
          </cell>
          <cell r="C57" t="str">
            <v>6. Generar progresivos niveles de eficiencia institucional de la Universidad Tecnológica del Chocó en la obtención de su sostenibilidad financiera.</v>
          </cell>
          <cell r="D57" t="str">
            <v>Vincular y desarrollar integralmente un personal docente y administrativo competente.</v>
          </cell>
          <cell r="E57" t="str">
            <v>Propiciar un adecuado desarrollo humano, sentido de pertenencia, integración creativa, formación integral y reconocimiento.</v>
          </cell>
          <cell r="F57" t="str">
            <v>6. FORTALECIMIENTO  DEL BIENESTAR UNIVERSITARIO COMO ESTÍMULO A LA FORMACIÓN INTEGRAL</v>
          </cell>
          <cell r="G57" t="str">
            <v>6.4. PROGRAMA DE PADRINAZGO EDUCATIVO. </v>
          </cell>
          <cell r="H57" t="str">
            <v>6.4.1. Creación del programa que subsidiará a través de recursos obtenidos por donaciones, aportes y demás contribuciones públicas o privadas de personas naturales o jurídicas nacionales o internacionales u otras fuentes de ingresos.</v>
          </cell>
          <cell r="I57">
            <v>0</v>
          </cell>
          <cell r="J57" t="str">
            <v>OE9</v>
          </cell>
          <cell r="K57" t="str">
            <v>Renovación de convenios existentes y firma de un nuevo convenio con municipios y organizaciones donde se incluya el subsidio a matriculas, sostenimiento y materiales educativos gestionados.</v>
          </cell>
          <cell r="L57" t="str">
            <v>Renovación de convenios existentes y firma de tres (3) nuevos convenios con municipios y organizaciones donde se incluya el subsidio a matriculas, sostenimiento y materiales educativos gestionados.</v>
          </cell>
        </row>
        <row r="58">
          <cell r="A58" t="str">
            <v>6.4.2</v>
          </cell>
          <cell r="B58" t="str">
            <v>Cliente</v>
          </cell>
          <cell r="C58" t="str">
            <v>6. Generar progresivos niveles de eficiencia institucional de la Universidad Tecnológica del Chocó en la obtención de su sostenibilidad financiera.</v>
          </cell>
          <cell r="D58" t="str">
            <v>Vincular y desarrollar integralmente un personal docente y administrativo competente.</v>
          </cell>
          <cell r="E58" t="str">
            <v>Propiciar un adecuado desarrollo humano, sentido de pertenencia, integración creativa, formación integral y reconocimiento.</v>
          </cell>
          <cell r="F58" t="str">
            <v>6. FORTALECIMIENTO  DEL BIENESTAR UNIVERSITARIO COMO ESTÍMULO A LA FORMACIÓN INTEGRAL</v>
          </cell>
          <cell r="G58" t="str">
            <v>6.4. PROGRAMA DE PADRINAZGO EDUCATIVO. </v>
          </cell>
          <cell r="H58" t="str">
            <v>6.4.2. Subsidiara con gratuidad el valor de  la matricula académica, bonos de alimentación y hospedaje;  a los estudiantes de bajas condiciones socioeconómicas y comprobada calidad académica, previa comprobación de la existencia de necesidad apremiante, v</v>
          </cell>
          <cell r="I58">
            <v>0</v>
          </cell>
          <cell r="J58" t="str">
            <v>OE9</v>
          </cell>
          <cell r="K58" t="str">
            <v>Ampliar en el 1% el número de estudiantes favorecidos por los convenios de subsidio de matrícula y sostenimiento.</v>
          </cell>
          <cell r="L58" t="str">
            <v>Ampliar en el 1% el número de estudiantes favorecidos por los convenios de subsidio de matrícula y sostenimiento.</v>
          </cell>
        </row>
        <row r="59">
          <cell r="A59" t="str">
            <v>6.5.1</v>
          </cell>
          <cell r="B59" t="str">
            <v>Cliente</v>
          </cell>
          <cell r="C59" t="str">
            <v>6. Generar progresivos niveles de eficiencia institucional de la Universidad Tecnológica del Chocó en la obtención de su sostenibilidad financiera.</v>
          </cell>
          <cell r="D59" t="str">
            <v>Vincular y desarrollar integralmente un personal docente y administrativo competente.</v>
          </cell>
          <cell r="E59" t="str">
            <v>Propiciar un adecuado desarrollo humano, sentido de pertenencia, integración creativa, formación integral y reconocimiento.</v>
          </cell>
          <cell r="F59" t="str">
            <v>6. FORTALECIMIENTO  DEL BIENESTAR UNIVERSITARIO COMO ESTÍMULO A LA FORMACIÓN INTEGRAL</v>
          </cell>
          <cell r="G59" t="str">
            <v>6.5. RESTAURANTE UNIVERSITARIO.</v>
          </cell>
          <cell r="H59" t="str">
            <v>6.5.1. Lugar  en el cual se ofrecerá  de manera subsidiada a los miembros de la comunidad universitaria, un servicio de alimentación balanceada y de buena calidad; garantizando especialmente en los estudiantes un aporte proteico-energético diario, que pro</v>
          </cell>
          <cell r="I59">
            <v>0</v>
          </cell>
          <cell r="J59" t="str">
            <v>OE9</v>
          </cell>
          <cell r="K59" t="str">
            <v>Construcción y dotación del restaurante universitario.                                                                                                                Subsidio de alimentación diario para 1700 estudiantes de la Universidad.</v>
          </cell>
          <cell r="L59" t="str">
            <v>Subsidio de alimentación diario para 1700 estudiantes de la Universidad.</v>
          </cell>
        </row>
        <row r="60">
          <cell r="A60" t="str">
            <v>6.6.1</v>
          </cell>
          <cell r="B60" t="str">
            <v>Cliente</v>
          </cell>
          <cell r="C60" t="str">
            <v>6. Generar progresivos niveles de eficiencia institucional de la Universidad Tecnológica del Chocó en la obtención de su sostenibilidad financiera.</v>
          </cell>
          <cell r="D60" t="str">
            <v>Vincular y desarrollar integralmente un personal docente y administrativo competente.</v>
          </cell>
          <cell r="E60" t="str">
            <v>Propiciar un adecuado desarrollo humano, sentido de pertenencia, integración creativa, formación integral y reconocimiento.</v>
          </cell>
          <cell r="F60" t="str">
            <v>6. FORTALECIMIENTO  DEL BIENESTAR UNIVERSITARIO COMO ESTÍMULO A LA FORMACIÓN INTEGRAL</v>
          </cell>
          <cell r="G60" t="str">
            <v>6.6. CENTRO DE COPIADO ESTUDIANTIL. </v>
          </cell>
          <cell r="H60" t="str">
            <v>6.6.1. Lugar en el cual se ofrece de manera subsidiada a la población estudiantil un servicio de fotocopiado con excelente calidad y a precios razonables; como una forma de garantizarle su desarrollo académico-científico y su permanencia al interior de la</v>
          </cell>
          <cell r="I60">
            <v>0</v>
          </cell>
          <cell r="J60" t="str">
            <v>OE9</v>
          </cell>
          <cell r="K60" t="str">
            <v>Dotación del centro de fotocopiado universitario.                                                                                                         Subsidio de 10.000 fotocopias diarias para estudiantes de la universidad.</v>
          </cell>
          <cell r="L60" t="str">
            <v> Subsidio de 10.000 fotocopias diarias para estudiantes de la universidad.</v>
          </cell>
        </row>
        <row r="61">
          <cell r="A61" t="str">
            <v>6.6.2</v>
          </cell>
          <cell r="B61" t="str">
            <v>Cliente</v>
          </cell>
          <cell r="C61" t="str">
            <v>6. Generar progresivos niveles de eficiencia institucional de la Universidad Tecnológica del Chocó en la obtención de su sostenibilidad financiera.</v>
          </cell>
          <cell r="D61" t="str">
            <v>Vincular y desarrollar integralmente un personal docente y administrativo competente.</v>
          </cell>
          <cell r="E61" t="str">
            <v>Propiciar un adecuado desarrollo humano, sentido de pertenencia, integración creativa, formación integral y reconocimiento.</v>
          </cell>
          <cell r="F61" t="str">
            <v>6. FORTALECIMIENTO  DEL BIENESTAR UNIVERSITARIO COMO ESTÍMULO A LA FORMACIÓN INTEGRAL</v>
          </cell>
          <cell r="G61" t="str">
            <v>6.6. CENTRO DE COPIADO ESTUDIANTIL. </v>
          </cell>
          <cell r="H61" t="str">
            <v>6.6.2. El centro además es una empresa donde los estudiantes pueden  tener la oportunidad de hacer sus prácticas y pasantías, con valores agregados a la aplicación de conceptos, teorías y procedimientos que fortalecerán su que hacer profesional. </v>
          </cell>
          <cell r="I61" t="str">
            <v>SALE</v>
          </cell>
          <cell r="J61">
            <v>0</v>
          </cell>
          <cell r="K61" t="str">
            <v>Asignar la realización de prácticas universitarias y pasantías de estudiantes en el centro de fotocopiado.</v>
          </cell>
          <cell r="L61" t="str">
            <v>Asignar la realización de prácticas universitarias y pasantías de estudiantes en el centro de fotocopiado.</v>
          </cell>
        </row>
        <row r="62">
          <cell r="A62" t="str">
            <v>6.7.1</v>
          </cell>
          <cell r="B62" t="str">
            <v>Cliente</v>
          </cell>
          <cell r="C62" t="str">
            <v>6. Generar progresivos niveles de eficiencia institucional de la Universidad Tecnológica del Chocó en la obtención de su sostenibilidad financiera.</v>
          </cell>
          <cell r="D62" t="str">
            <v>Vincular y desarrollar integralmente un personal docente y administrativo competente.</v>
          </cell>
          <cell r="E62" t="str">
            <v>Propiciar un adecuado desarrollo humano, sentido de pertenencia, integración creativa, formación integral y reconocimiento.</v>
          </cell>
          <cell r="F62" t="str">
            <v>6. FORTALECIMIENTO  DEL BIENESTAR UNIVERSITARIO COMO ESTÍMULO A LA FORMACIÓN INTEGRAL</v>
          </cell>
          <cell r="G62" t="str">
            <v>6.7. SUBSIDIO DE TRANSPORTE ESTUDIANTIL.</v>
          </cell>
          <cell r="H62" t="str">
            <v>6.7.1. En éste la Universidad previo convenio con el sector de transporte colectivo de la ciudad, subsidiara con el 50% del valor del transporte a los estudiantes de bajas condiciones socioeconómicas y comprobada calidad académica, previa comprobación de </v>
          </cell>
          <cell r="I62" t="str">
            <v>SALE</v>
          </cell>
          <cell r="J62" t="str">
            <v>OE9</v>
          </cell>
          <cell r="K62" t="str">
            <v>Firma de convenio  con las empresas transportadoras del municipio.                                                                                           Subsidio diario del 50% del valor del transporte a 1.500 estudiantes de la universidad.</v>
          </cell>
          <cell r="L62" t="str">
            <v>Subsidio diario del 50% del valor del transporte a 1.500 estudiantes de la universidad.</v>
          </cell>
        </row>
        <row r="63">
          <cell r="A63" t="str">
            <v>6.8.1</v>
          </cell>
          <cell r="B63" t="str">
            <v>Proyección Social</v>
          </cell>
          <cell r="C63" t="str">
            <v>6. Generar progresivos niveles de eficiencia institucional de la Universidad Tecnológica del Chocó en la obtención de su sostenibilidad financiera.</v>
          </cell>
          <cell r="D63" t="str">
            <v>Vincular y desarrollar integralmente un personal docente y administrativo competente.</v>
          </cell>
          <cell r="E63" t="str">
            <v>Propiciar un adecuado desarrollo humano, sentido de pertenencia, integración creativa, formación integral y reconocimiento.</v>
          </cell>
          <cell r="F63" t="str">
            <v>6. FORTALECIMIENTO  DEL BIENESTAR UNIVERSITARIO COMO ESTÍMULO A LA FORMACIÓN INTEGRAL</v>
          </cell>
          <cell r="G63" t="str">
            <v>6.8. SISTEMA DE COMUNICACIONES.</v>
          </cell>
          <cell r="H63" t="str">
            <v>6.8.1. Periódico el Universitario.</v>
          </cell>
          <cell r="I63">
            <v>0</v>
          </cell>
          <cell r="J63" t="str">
            <v>OE9</v>
          </cell>
          <cell r="K63" t="str">
            <v>Publicación de 4 ediciones anuales del periódico.</v>
          </cell>
          <cell r="L63" t="str">
            <v>Publicación de 4 ediciones anuales del periódico.</v>
          </cell>
        </row>
        <row r="64">
          <cell r="A64" t="str">
            <v>6.8.2</v>
          </cell>
          <cell r="B64" t="str">
            <v>Proyección Social</v>
          </cell>
          <cell r="C64" t="str">
            <v>6. Generar progresivos niveles de eficiencia institucional de la Universidad Tecnológica del Chocó en la obtención de su sostenibilidad financiera.</v>
          </cell>
          <cell r="D64" t="str">
            <v>Vincular y desarrollar integralmente un personal docente y administrativo competente.</v>
          </cell>
          <cell r="E64" t="str">
            <v>Propiciar un adecuado desarrollo humano, sentido de pertenencia, integración creativa, formación integral y reconocimiento.</v>
          </cell>
          <cell r="F64" t="str">
            <v>6. FORTALECIMIENTO  DEL BIENESTAR UNIVERSITARIO COMO ESTÍMULO A LA FORMACIÓN INTEGRAL</v>
          </cell>
          <cell r="G64" t="str">
            <v>6.8. SISTEMA DE COMUNICACIONES.</v>
          </cell>
          <cell r="H64" t="str">
            <v>6.8.2. Emisora cultural.</v>
          </cell>
          <cell r="I64">
            <v>0</v>
          </cell>
          <cell r="J64" t="str">
            <v>OE6</v>
          </cell>
          <cell r="K64" t="str">
            <v>Ampliación de cobertura dentro del departamento y Plan anual de consolidación de la Emisora Radio Universidad con orientación cultural y educativa  comunitaria ejecutado.</v>
          </cell>
          <cell r="L64" t="str">
            <v>Ampliación de cobertura dentro del departamento y Plan anual de consolidación de la Emisora Radio Universidad con orientación cultural y educativa  comunitaria ejecutado.</v>
          </cell>
        </row>
        <row r="65">
          <cell r="A65" t="str">
            <v>6.8.3</v>
          </cell>
          <cell r="B65" t="str">
            <v>Proyección Social</v>
          </cell>
          <cell r="C65" t="str">
            <v>6. Generar progresivos niveles de eficiencia institucional de la Universidad Tecnológica del Chocó en la obtención de su sostenibilidad financiera.</v>
          </cell>
          <cell r="D65" t="str">
            <v>Vincular y desarrollar integralmente un personal docente y administrativo competente.</v>
          </cell>
          <cell r="E65" t="str">
            <v>Propiciar un adecuado desarrollo humano, sentido de pertenencia, integración creativa, formación integral y reconocimiento.</v>
          </cell>
          <cell r="F65" t="str">
            <v>6. FORTALECIMIENTO  DEL BIENESTAR UNIVERSITARIO COMO ESTÍMULO A LA FORMACIÓN INTEGRAL</v>
          </cell>
          <cell r="G65" t="str">
            <v>6.8. SISTEMA DE COMUNICACIONES.</v>
          </cell>
          <cell r="H65" t="str">
            <v>6.8.3. Auditorio.</v>
          </cell>
          <cell r="I65">
            <v>0</v>
          </cell>
          <cell r="J65" t="str">
            <v>OE6</v>
          </cell>
          <cell r="K65" t="str">
            <v>Realización de un mínimo de 4 eventos institucionales anualmente.</v>
          </cell>
          <cell r="L65" t="str">
            <v>Realización de un mínimo de 4 eventos institucionales anualmente.</v>
          </cell>
        </row>
        <row r="66">
          <cell r="A66" t="str">
            <v>6.8.4</v>
          </cell>
          <cell r="B66" t="str">
            <v>Proyección Social</v>
          </cell>
          <cell r="C66" t="str">
            <v>6. Generar progresivos niveles de eficiencia institucional de la Universidad Tecnológica del Chocó en la obtención de su sostenibilidad financiera.</v>
          </cell>
          <cell r="D66" t="str">
            <v>Vincular y desarrollar integralmente un personal docente y administrativo competente.</v>
          </cell>
          <cell r="E66" t="str">
            <v>Propiciar un adecuado desarrollo humano, sentido de pertenencia, integración creativa, formación integral y reconocimiento.</v>
          </cell>
          <cell r="F66" t="str">
            <v>6. FORTALECIMIENTO  DEL BIENESTAR UNIVERSITARIO COMO ESTÍMULO A LA FORMACIÓN INTEGRAL</v>
          </cell>
          <cell r="G66" t="str">
            <v>6.8. SISTEMA DE COMUNICACIONES.</v>
          </cell>
          <cell r="H66" t="str">
            <v>6.8.4. Oficina de Comunicación estratégica e imagen corporativa.</v>
          </cell>
          <cell r="I66">
            <v>0</v>
          </cell>
          <cell r="J66" t="str">
            <v>OE6</v>
          </cell>
          <cell r="K66" t="str">
            <v>Plan anual de comunicación estratégica e imagen corporativa.</v>
          </cell>
          <cell r="L66" t="str">
            <v>Plan anual de comunicación estratégica e imagen corporativa.</v>
          </cell>
        </row>
        <row r="67">
          <cell r="A67" t="str">
            <v>6.8.5</v>
          </cell>
          <cell r="B67" t="str">
            <v>Proyección Social</v>
          </cell>
          <cell r="C67" t="str">
            <v>6. Generar progresivos niveles de eficiencia institucional de la Universidad Tecnológica del Chocó en la obtención de su sostenibilidad financiera.</v>
          </cell>
          <cell r="D67" t="str">
            <v>Vincular y desarrollar integralmente un personal docente y administrativo competente.</v>
          </cell>
          <cell r="E67" t="str">
            <v>Propiciar un adecuado desarrollo humano, sentido de pertenencia, integración creativa, formación integral y reconocimiento.</v>
          </cell>
          <cell r="F67" t="str">
            <v>6. FORTALECIMIENTO  DEL BIENESTAR UNIVERSITARIO COMO ESTÍMULO A LA FORMACIÓN INTEGRAL</v>
          </cell>
          <cell r="G67" t="str">
            <v>6.8. SISTEMA DE COMUNICACIONES.</v>
          </cell>
          <cell r="H67" t="str">
            <v>6.8.5. Portal web.</v>
          </cell>
          <cell r="I67">
            <v>0</v>
          </cell>
          <cell r="J67" t="str">
            <v>OE6</v>
          </cell>
          <cell r="K67" t="str">
            <v>Actualización mensual de sus contenidos.                                                                                                                                                                                          Ampliación de la oferta de se</v>
          </cell>
          <cell r="L67" t="str">
            <v>Actualización mensual de sus contenidos.                                                                                                                                                                                          Ampliación de la oferta de se</v>
          </cell>
        </row>
        <row r="68">
          <cell r="A68" t="str">
            <v>6.8.6</v>
          </cell>
          <cell r="B68" t="str">
            <v>Proyección Social</v>
          </cell>
          <cell r="C68" t="str">
            <v>6. Generar progresivos niveles de eficiencia institucional de la Universidad Tecnológica del Chocó en la obtención de su sostenibilidad financiera.</v>
          </cell>
          <cell r="D68" t="str">
            <v>Vincular y desarrollar integralmente un personal docente y administrativo competente.</v>
          </cell>
          <cell r="E68" t="str">
            <v>Propiciar un adecuado desarrollo humano, sentido de pertenencia, integración creativa, formación integral y reconocimiento.</v>
          </cell>
          <cell r="F68" t="str">
            <v>6. FORTALECIMIENTO  DEL BIENESTAR UNIVERSITARIO COMO ESTÍMULO A LA FORMACIÓN INTEGRAL</v>
          </cell>
          <cell r="G68" t="str">
            <v>6.8. SISTEMA DE COMUNICACIONES.</v>
          </cell>
          <cell r="H68" t="str">
            <v>6.8.6. Gráficas universitarias.</v>
          </cell>
          <cell r="I68">
            <v>0</v>
          </cell>
          <cell r="J68" t="str">
            <v>OE6</v>
          </cell>
          <cell r="K68" t="str">
            <v>Plan anual de publicaciones universitarias.</v>
          </cell>
          <cell r="L68" t="str">
            <v>Plan anual de publicaciones universitarias.</v>
          </cell>
        </row>
        <row r="69">
          <cell r="A69" t="str">
            <v>6.8.7</v>
          </cell>
          <cell r="B69" t="str">
            <v>Proyección Social</v>
          </cell>
          <cell r="C69" t="str">
            <v>6. Generar progresivos niveles de eficiencia institucional de la Universidad Tecnológica del Chocó en la obtención de su sostenibilidad financiera.</v>
          </cell>
          <cell r="D69" t="str">
            <v>Vincular y desarrollar integralmente un personal docente y administrativo competente.</v>
          </cell>
          <cell r="E69" t="str">
            <v>Propiciar un adecuado desarrollo humano, sentido de pertenencia, integración creativa, formación integral y reconocimiento.</v>
          </cell>
          <cell r="F69" t="str">
            <v>6. FORTALECIMIENTO  DEL BIENESTAR UNIVERSITARIO COMO ESTÍMULO A LA FORMACIÓN INTEGRAL</v>
          </cell>
          <cell r="G69" t="str">
            <v>6.8. SISTEMA DE COMUNICACIONES.</v>
          </cell>
          <cell r="H69" t="str">
            <v>6.8.7. Revista institucional.</v>
          </cell>
          <cell r="I69">
            <v>0</v>
          </cell>
          <cell r="J69" t="str">
            <v>OE9</v>
          </cell>
          <cell r="K69" t="str">
            <v>Publicación de 2 ediciones anuales de la Revista Institucional.</v>
          </cell>
          <cell r="L69" t="str">
            <v>Publicación de 2 ediciones anuales de la Revista Institucional.</v>
          </cell>
        </row>
        <row r="70">
          <cell r="A70" t="str">
            <v>6.9.1</v>
          </cell>
          <cell r="B70" t="str">
            <v>Cliente</v>
          </cell>
          <cell r="C70" t="str">
            <v>6. Generar progresivos niveles de eficiencia institucional de la Universidad Tecnológica del Chocó en la obtención de su sostenibilidad financiera.</v>
          </cell>
          <cell r="D70" t="str">
            <v>Vincular y desarrollar integralmente un personal docente y administrativo competente.</v>
          </cell>
          <cell r="E70" t="str">
            <v>Propiciar un adecuado desarrollo humano, sentido de pertenencia, integración creativa, formación integral y reconocimiento.</v>
          </cell>
          <cell r="F70" t="str">
            <v>6. FORTALECIMIENTO  DEL BIENESTAR UNIVERSITARIO COMO ESTÍMULO A LA FORMACIÓN INTEGRAL</v>
          </cell>
          <cell r="G70" t="str">
            <v>6.9. DANZA Y TEATRO.</v>
          </cell>
          <cell r="H70" t="str">
            <v>6.9.1. Fortalecimiento  de los grupos de expresión cultural como: danza, coro y teatro institucional, que participarán en diferentes eventos locales, regionales y nacionales.</v>
          </cell>
          <cell r="I70">
            <v>0</v>
          </cell>
          <cell r="J70" t="str">
            <v>OE10</v>
          </cell>
          <cell r="K70">
            <v>0</v>
          </cell>
          <cell r="L70" t="str">
            <v>Portafolio de la oferta cultural y artística estructurado.</v>
          </cell>
        </row>
        <row r="71">
          <cell r="A71" t="str">
            <v>6.10.1</v>
          </cell>
          <cell r="B71" t="str">
            <v>Proyección Social</v>
          </cell>
          <cell r="C71" t="str">
            <v>4. Extender el quehacer universitario de la Universidad Tecnológica del Chocó, vinculándola directamente con la realidad social, objeto de su misión.</v>
          </cell>
          <cell r="D71" t="str">
            <v>Sostener y promover alianzas estratégicas que generen proyectos de impacto social y cultural a nivel local, regional, nacional e internacional.</v>
          </cell>
          <cell r="E71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1" t="str">
            <v>6. FORTALECIMIENTO  DEL BIENESTAR UNIVERSITARIO COMO ESTÍMULO A LA FORMACIÓN INTEGRAL</v>
          </cell>
          <cell r="G71" t="str">
            <v>6.10. PROYECCIÓN REGIONAL Y NACIONAL</v>
          </cell>
          <cell r="H71" t="str">
            <v>6.10.1. Liderazgo Universitario.</v>
          </cell>
          <cell r="I71">
            <v>0</v>
          </cell>
          <cell r="J71">
            <v>0</v>
          </cell>
          <cell r="K71" t="str">
            <v>1 Nuevo convenio con instituciones públicas, territoriales,  nacionales gestionado y suscrito. 
1 Nuevo convenio con instituciones regionales y nacionales de educación superior gestionado y suscrito.</v>
          </cell>
          <cell r="L71" t="str">
            <v>3 Nuevos convenios con instituciones públicas, territoriales,  nacionales gestionados y suscritos. 
3 Nuevos convenios con instituciones regionales y nacionales de educación superior gestionados y suscritos.</v>
          </cell>
        </row>
        <row r="72">
          <cell r="A72" t="str">
            <v>6.10.2</v>
          </cell>
          <cell r="B72" t="str">
            <v>Proyección Social</v>
          </cell>
          <cell r="C72" t="str">
            <v>4. Extender el quehacer universitario de la Universidad Tecnológica del Chocó, vinculándola directamente con la realidad social, objeto de su misión.</v>
          </cell>
          <cell r="D72" t="str">
            <v>Sostener y promover alianzas estratégicas que generen proyectos de impacto social y cultural a nivel local, regional, nacional e internacional.</v>
          </cell>
          <cell r="E72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2" t="str">
            <v>6. FORTALECIMIENTO  DEL BIENESTAR UNIVERSITARIO COMO ESTÍMULO A LA FORMACIÓN INTEGRAL</v>
          </cell>
          <cell r="G72" t="str">
            <v>6.10. PROYECCIÓN REGIONAL Y NACIONAL</v>
          </cell>
          <cell r="H72" t="str">
            <v>6.10.2. Prácticas.</v>
          </cell>
          <cell r="I72">
            <v>0</v>
          </cell>
          <cell r="J72">
            <v>0</v>
          </cell>
          <cell r="K72" t="str">
            <v>4 nuevos convenios de prácticas en las diferentes empresas públicas y privadas en el Departamento y el Municipio suscritos  y en ejecución.</v>
          </cell>
          <cell r="L72" t="str">
            <v>4 nuevos convenios de prácticas en las diferentes empresas públicas y privadas en el Departamento y el Municipio suscritos  y en ejecución.</v>
          </cell>
        </row>
        <row r="73">
          <cell r="A73" t="str">
            <v>6.10.3</v>
          </cell>
          <cell r="B73" t="str">
            <v>Proyección Social</v>
          </cell>
          <cell r="C73" t="str">
            <v>4. Extender el quehacer universitario de la Universidad Tecnológica del Chocó, vinculándola directamente con la realidad social, objeto de su misión.</v>
          </cell>
          <cell r="D73" t="str">
            <v>Sostener y promover alianzas estratégicas que generen proyectos de impacto social y cultural a nivel local, regional, nacional e internacional.</v>
          </cell>
          <cell r="E73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3" t="str">
            <v>6. FORTALECIMIENTO  DEL BIENESTAR UNIVERSITARIO COMO ESTÍMULO A LA FORMACIÓN INTEGRAL</v>
          </cell>
          <cell r="G73" t="str">
            <v>6.10. PROYECCIÓN REGIONAL Y NACIONAL</v>
          </cell>
          <cell r="H73" t="str">
            <v>6.10.3. Apoyo a la educación básica y media.</v>
          </cell>
          <cell r="I73">
            <v>0</v>
          </cell>
          <cell r="J73">
            <v>0</v>
          </cell>
          <cell r="K73">
            <v>0</v>
          </cell>
          <cell r="L73" t="str">
            <v>3 Nuevos convenios con las instituciones de educación básica y media del nivel territorial,  con fines de articulación curricular gestionados y suscritos.</v>
          </cell>
        </row>
        <row r="74">
          <cell r="A74" t="str">
            <v>6.10.4</v>
          </cell>
          <cell r="B74" t="str">
            <v>Proyección Social</v>
          </cell>
          <cell r="C74" t="str">
            <v>4. Extender el quehacer universitario de la Universidad Tecnológica del Chocó, vinculándola directamente con la realidad social, objeto de su misión.</v>
          </cell>
          <cell r="D74" t="str">
            <v>Sostener y promover alianzas estratégicas que generen proyectos de impacto social y cultural a nivel local, regional, nacional e internacional.</v>
          </cell>
          <cell r="E74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4" t="str">
            <v>6. FORTALECIMIENTO  DEL BIENESTAR UNIVERSITARIO COMO ESTÍMULO A LA FORMACIÓN INTEGRAL</v>
          </cell>
          <cell r="G74" t="str">
            <v>6.10. PROYECCIÓN REGIONAL Y NACIONAL</v>
          </cell>
          <cell r="H74" t="str">
            <v>6.10.4. Alfabetización.</v>
          </cell>
          <cell r="I74">
            <v>0</v>
          </cell>
          <cell r="J74">
            <v>0</v>
          </cell>
          <cell r="K74">
            <v>0</v>
          </cell>
          <cell r="L74" t="str">
            <v>Convenio con las Secretaría de Educación del departamento del Chocó que incluyan el tema de la alfabetización suscrito y en ejecución.</v>
          </cell>
        </row>
        <row r="75">
          <cell r="A75" t="str">
            <v>6.10.5</v>
          </cell>
          <cell r="B75" t="str">
            <v>Proyección Social</v>
          </cell>
          <cell r="C75" t="str">
            <v>4. Extender el quehacer universitario de la Universidad Tecnológica del Chocó, vinculándola directamente con la realidad social, objeto de su misión.</v>
          </cell>
          <cell r="D75" t="str">
            <v>Sostener y promover alianzas estratégicas que generen proyectos de impacto social y cultural a nivel local, regional, nacional e internacional.</v>
          </cell>
          <cell r="E75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5" t="str">
            <v>6. FORTALECIMIENTO  DEL BIENESTAR UNIVERSITARIO COMO ESTÍMULO A LA FORMACIÓN INTEGRAL</v>
          </cell>
          <cell r="G75" t="str">
            <v>6.10. PROYECCIÓN REGIONAL Y NACIONAL</v>
          </cell>
          <cell r="H75" t="str">
            <v>6.10.5. Catedra abierta. Consolidar la cátedra abierta universitaria "Rogelio Velásquez" como espacio para la difusión, reflexión y análisis de aspectos sociales, culturales ambientales científicos políticos y educativos de actualidad de la vida regional,</v>
          </cell>
          <cell r="I75">
            <v>0</v>
          </cell>
          <cell r="J75">
            <v>0</v>
          </cell>
          <cell r="K75">
            <v>0</v>
          </cell>
          <cell r="L75" t="str">
            <v>Cátedra abierta universitaria “Rogelio Velásquez” consolidada.</v>
          </cell>
        </row>
        <row r="76">
          <cell r="A76" t="str">
            <v>6.10.6</v>
          </cell>
          <cell r="B76" t="str">
            <v>Proyección Social</v>
          </cell>
          <cell r="C76" t="str">
            <v>4. Extender el quehacer universitario de la Universidad Tecnológica del Chocó, vinculándola directamente con la realidad social, objeto de su misión.</v>
          </cell>
          <cell r="D76" t="str">
            <v>Sostener y promover alianzas estratégicas que generen proyectos de impacto social y cultural a nivel local, regional, nacional e internacional.</v>
          </cell>
          <cell r="E76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6" t="str">
            <v>6. FORTALECIMIENTO  DEL BIENESTAR UNIVERSITARIO COMO ESTÍMULO A LA FORMACIÓN INTEGRAL</v>
          </cell>
          <cell r="G76" t="str">
            <v>6.10. PROYECCIÓN REGIONAL Y NACIONAL</v>
          </cell>
          <cell r="H76" t="str">
            <v>6.10.6. Educación  Ambiental.</v>
          </cell>
          <cell r="I76">
            <v>0</v>
          </cell>
          <cell r="J76">
            <v>0</v>
          </cell>
          <cell r="K76" t="str">
            <v>3 Campañas pedagógicas y actividades sociales de educación ambiental en ejecución.</v>
          </cell>
          <cell r="L76" t="str">
            <v>3 Campañas pedagógicas y actividades sociales de educación ambiental en ejecución.</v>
          </cell>
        </row>
        <row r="77">
          <cell r="A77" t="str">
            <v>6.10.7</v>
          </cell>
          <cell r="B77" t="str">
            <v>Proyección Social</v>
          </cell>
          <cell r="C77" t="str">
            <v>4. Extender el quehacer universitario de la Universidad Tecnológica del Chocó, vinculándola directamente con la realidad social, objeto de su misión.</v>
          </cell>
          <cell r="D77" t="str">
            <v>Sostener y promover alianzas estratégicas que generen proyectos de impacto social y cultural a nivel local, regional, nacional e internacional.</v>
          </cell>
          <cell r="E77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7" t="str">
            <v>6. FORTALECIMIENTO  DEL BIENESTAR UNIVERSITARIO COMO ESTÍMULO A LA FORMACIÓN INTEGRAL</v>
          </cell>
          <cell r="G77" t="str">
            <v>6.10. PROYECCIÓN REGIONAL Y NACIONAL</v>
          </cell>
          <cell r="H77" t="str">
            <v>6.10.7. Escuela de liderazgo social.</v>
          </cell>
          <cell r="I77">
            <v>0</v>
          </cell>
          <cell r="J77">
            <v>0</v>
          </cell>
          <cell r="K77">
            <v>0</v>
          </cell>
          <cell r="L77" t="str">
            <v>Escuela de liderazgo social para líderes y representante de las comunidades creada y en funcionamiento.</v>
          </cell>
        </row>
        <row r="78">
          <cell r="A78" t="str">
            <v>6.10.8</v>
          </cell>
          <cell r="B78" t="str">
            <v>Proyección Social</v>
          </cell>
          <cell r="C78" t="str">
            <v>4. Extender el quehacer universitario de la Universidad Tecnológica del Chocó, vinculándola directamente con la realidad social, objeto de su misión.</v>
          </cell>
          <cell r="D78" t="str">
            <v>Sostener y promover alianzas estratégicas que generen proyectos de impacto social y cultural a nivel local, regional, nacional e internacional.</v>
          </cell>
          <cell r="E78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8" t="str">
            <v>6. FORTALECIMIENTO  DEL BIENESTAR UNIVERSITARIO COMO ESTÍMULO A LA FORMACIÓN INTEGRAL</v>
          </cell>
          <cell r="G78" t="str">
            <v>6.10. PROYECCIÓN REGIONAL Y NACIONAL</v>
          </cell>
          <cell r="H78" t="str">
            <v>6.10.8. Veeduría Ciudadana.</v>
          </cell>
          <cell r="I78">
            <v>0</v>
          </cell>
          <cell r="J78">
            <v>0</v>
          </cell>
          <cell r="K78">
            <v>0</v>
          </cell>
          <cell r="L78" t="str">
            <v>Programa de veeduría ciudadana y mecanismo para la evaluación de los dirigentes departamentales en asocio con los organismos de control en ejecución.</v>
          </cell>
        </row>
        <row r="79">
          <cell r="A79" t="str">
            <v>6.10.9</v>
          </cell>
          <cell r="B79" t="str">
            <v>Proyección Social</v>
          </cell>
          <cell r="C79" t="str">
            <v>4. Extender el quehacer universitario de la Universidad Tecnológica del Chocó, vinculándola directamente con la realidad social, objeto de su misión.</v>
          </cell>
          <cell r="D79" t="str">
            <v>Sostener y promover alianzas estratégicas que generen proyectos de impacto social y cultural a nivel local, regional, nacional e internacional.</v>
          </cell>
          <cell r="E79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79" t="str">
            <v>6. FORTALECIMIENTO  DEL BIENESTAR UNIVERSITARIO COMO ESTÍMULO A LA FORMACIÓN INTEGRAL</v>
          </cell>
          <cell r="G79" t="str">
            <v>6.10. PROYECCIÓN REGIONAL Y NACIONAL</v>
          </cell>
          <cell r="H79" t="str">
            <v>6.10.9. Trasparencia de la gestión Pública.</v>
          </cell>
          <cell r="I79">
            <v>0</v>
          </cell>
          <cell r="J79">
            <v>0</v>
          </cell>
          <cell r="K79">
            <v>0</v>
          </cell>
          <cell r="L79" t="str">
            <v>Escuela de Alto Gobierno para la trasparencia en la gestión pública en funcionamiento.</v>
          </cell>
        </row>
        <row r="80">
          <cell r="A80" t="str">
            <v>6.10.10</v>
          </cell>
          <cell r="B80" t="str">
            <v>Proyección Social</v>
          </cell>
          <cell r="C80" t="str">
            <v>4. Extender el quehacer universitario de la Universidad Tecnológica del Chocó, vinculándola directamente con la realidad social, objeto de su misión.</v>
          </cell>
          <cell r="D80" t="str">
            <v>Sostener y promover alianzas estratégicas que generen proyectos de impacto social y cultural a nivel local, regional, nacional e internacional.</v>
          </cell>
          <cell r="E80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80" t="str">
            <v>6. FORTALECIMIENTO  DEL BIENESTAR UNIVERSITARIO COMO ESTÍMULO A LA FORMACIÓN INTEGRAL</v>
          </cell>
          <cell r="G80" t="str">
            <v>6.10. PROYECCIÓN REGIONAL Y NACIONAL</v>
          </cell>
          <cell r="H80" t="str">
            <v>6.10.10. Centro de Emprendimiento.</v>
          </cell>
          <cell r="I80">
            <v>0</v>
          </cell>
          <cell r="J80">
            <v>0</v>
          </cell>
          <cell r="K80" t="str">
            <v>Centro de Incubación y desarrollo de empresas de la Universidad en funcionamiento.</v>
          </cell>
          <cell r="L80" t="str">
            <v>Centro de Incubación y desarrollo de empresas de la Universidad consolidado.</v>
          </cell>
        </row>
        <row r="81">
          <cell r="A81" t="str">
            <v>6.10.11</v>
          </cell>
          <cell r="B81" t="str">
            <v>Proyección Social</v>
          </cell>
          <cell r="C81" t="str">
            <v>4. Extender el quehacer universitario de la Universidad Tecnológica del Chocó, vinculándola directamente con la realidad social, objeto de su misión.</v>
          </cell>
          <cell r="D81" t="str">
            <v>Sostener y promover alianzas estratégicas que generen proyectos de impacto social y cultural a nivel local, regional, nacional e internacional.</v>
          </cell>
          <cell r="E81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81" t="str">
            <v>6. FORTALECIMIENTO  DEL BIENESTAR UNIVERSITARIO COMO ESTÍMULO A LA FORMACIÓN INTEGRAL</v>
          </cell>
          <cell r="G81" t="str">
            <v>6.10. PROYECCIÓN REGIONAL Y NACIONAL</v>
          </cell>
          <cell r="H81" t="str">
            <v>6.10.11. Centros Multipropósito de la U.T.CH.</v>
          </cell>
          <cell r="I81">
            <v>0</v>
          </cell>
          <cell r="J81">
            <v>0</v>
          </cell>
          <cell r="K81">
            <v>0</v>
          </cell>
          <cell r="L81" t="str">
            <v>Centro Multipropósito de Lloró CEMUTCH, en ejecución.</v>
          </cell>
        </row>
        <row r="82">
          <cell r="A82" t="str">
            <v>6.10.12</v>
          </cell>
          <cell r="B82" t="str">
            <v>Proyección Social</v>
          </cell>
          <cell r="C82" t="str">
            <v>5. Alcanzar niveles de excelencia en la calidad del servicio educativo que ofrece la Universidad Tecnológica del Chocó.</v>
          </cell>
          <cell r="D82" t="str">
            <v>Mejorar continuamente los programas académicos.</v>
          </cell>
          <cell r="E82" t="str">
            <v>Garantizar mediante la consolidación de la cultura de la autoevaluación, el mejoramiento continuo y el aseguramiento de la calidad en los diversos procesos misionales desarrollados por la universidad con miras a la Acreditación Institucional.</v>
          </cell>
          <cell r="F82" t="str">
            <v>6. FORTALECIMIENTO  DEL BIENESTAR UNIVERSITARIO COMO ESTÍMULO A LA FORMACIÓN INTEGRAL</v>
          </cell>
          <cell r="G82" t="str">
            <v>6.10. PROYECCIÓN REGIONAL Y NACIONAL</v>
          </cell>
          <cell r="H82" t="str">
            <v>6.10.12. Oficina de seguimiento a Egresados.</v>
          </cell>
          <cell r="I82">
            <v>0</v>
          </cell>
          <cell r="J82">
            <v>0</v>
          </cell>
          <cell r="K82" t="str">
            <v>Observatorio laboral del egresado operando.</v>
          </cell>
          <cell r="L82" t="str">
            <v>Programación de dos eventos anuales con los egresados.</v>
          </cell>
        </row>
        <row r="83">
          <cell r="A83" t="str">
            <v>6.10.13</v>
          </cell>
          <cell r="B83" t="str">
            <v>Proyección Social</v>
          </cell>
          <cell r="C83" t="str">
            <v>6. Generar progresivos niveles de eficiencia institucional de la Universidad Tecnológica del Chocó en la obtención de su sostenibilidad financiera.</v>
          </cell>
          <cell r="D83" t="str">
            <v>Vincular y desarrollar integralmente un personal docente y administrativo competente.</v>
          </cell>
          <cell r="E83" t="str">
            <v>Propiciar un adecuado desarrollo humano, sentido de pertenencia, integración creativa, formación integral y reconocimiento.</v>
          </cell>
          <cell r="F83" t="str">
            <v>6. FORTALECIMIENTO  DEL BIENESTAR UNIVERSITARIO COMO ESTÍMULO A LA FORMACIÓN INTEGRAL</v>
          </cell>
          <cell r="G83" t="str">
            <v>6.10. PROYECCIÓN REGIONAL Y NACIONAL</v>
          </cell>
          <cell r="H83" t="str">
            <v>6.10.13. Clima Institucional.</v>
          </cell>
          <cell r="I83">
            <v>0</v>
          </cell>
          <cell r="J83">
            <v>0</v>
          </cell>
          <cell r="K83">
            <v>0</v>
          </cell>
          <cell r="L83" t="str">
            <v>Proyecto de consolidación del clima institucional implementado.</v>
          </cell>
        </row>
        <row r="84">
          <cell r="A84" t="str">
            <v>6.10.14</v>
          </cell>
          <cell r="B84" t="str">
            <v>Proyección Social</v>
          </cell>
          <cell r="C84" t="str">
            <v>6. Generar progresivos niveles de eficiencia institucional de la Universidad Tecnológica del Chocó en la obtención de su sostenibilidad financiera.</v>
          </cell>
          <cell r="D84" t="str">
            <v>Vincular y desarrollar integralmente un personal docente y administrativo competente.</v>
          </cell>
          <cell r="E84" t="str">
            <v>Propiciar un adecuado desarrollo humano, sentido de pertenencia, integración creativa, formación integral y reconocimiento.</v>
          </cell>
          <cell r="F84" t="str">
            <v>6. FORTALECIMIENTO  DEL BIENESTAR UNIVERSITARIO COMO ESTÍMULO A LA FORMACIÓN INTEGRAL</v>
          </cell>
          <cell r="G84" t="str">
            <v>6.10. PROYECCIÓN REGIONAL Y NACIONAL</v>
          </cell>
          <cell r="H84" t="str">
            <v>6.10.14. Bienestar de los empleados y  los docentes.</v>
          </cell>
          <cell r="I84">
            <v>0</v>
          </cell>
          <cell r="J84">
            <v>0</v>
          </cell>
          <cell r="K84" t="str">
            <v>1. Plan de recreación e integración laboral y familiar de los servidores públicos de la Universidad en ejecución.</v>
          </cell>
          <cell r="L84" t="str">
            <v>1. Plan de recreación e integración laboral y familiar de los servidores públicos de la Universidad en ejecución.</v>
          </cell>
        </row>
        <row r="85">
          <cell r="A85" t="str">
            <v>6.10.15</v>
          </cell>
          <cell r="B85" t="str">
            <v>Proyección Social</v>
          </cell>
          <cell r="C85" t="str">
            <v>6. Generar progresivos niveles de eficiencia institucional de la Universidad Tecnológica del Chocó en la obtención de su sostenibilidad financiera.</v>
          </cell>
          <cell r="D85" t="str">
            <v>Vincular y desarrollar integralmente un personal docente y administrativo competente.</v>
          </cell>
          <cell r="E85" t="str">
            <v>Propiciar un adecuado desarrollo humano, sentido de pertenencia, integración creativa, formación integral y reconocimiento.</v>
          </cell>
          <cell r="F85" t="str">
            <v>6. FORTALECIMIENTO  DEL BIENESTAR UNIVERSITARIO COMO ESTÍMULO A LA FORMACIÓN INTEGRAL</v>
          </cell>
          <cell r="G85" t="str">
            <v>6.10. PROYECCIÓN REGIONAL Y NACIONAL</v>
          </cell>
          <cell r="H85" t="str">
            <v>6.10.15. Divulgación de los  servicios.</v>
          </cell>
          <cell r="I85">
            <v>0</v>
          </cell>
          <cell r="J85">
            <v>0</v>
          </cell>
          <cell r="K85" t="str">
            <v>Plan de mejoramiento de las estrategias y canales de divulgación de los servicios de bienestar en ejecución.</v>
          </cell>
          <cell r="L85" t="str">
            <v>Plan de mejoramiento de las estrategias y canales de divulgación de los servicios de bienestar en ejecución.</v>
          </cell>
        </row>
        <row r="86">
          <cell r="A86" t="str">
            <v>6.10.16</v>
          </cell>
          <cell r="B86" t="str">
            <v>Proyección Social</v>
          </cell>
          <cell r="C86" t="str">
            <v>6. Generar progresivos niveles de eficiencia institucional de la Universidad Tecnológica del Chocó en la obtención de su sostenibilidad financiera.</v>
          </cell>
          <cell r="D86" t="str">
            <v>Vincular y desarrollar integralmente un personal docente y administrativo competente.</v>
          </cell>
          <cell r="E86" t="str">
            <v>Propiciar un adecuado desarrollo humano, sentido de pertenencia, integración creativa, formación integral y reconocimiento.</v>
          </cell>
          <cell r="F86" t="str">
            <v>6. FORTALECIMIENTO  DEL BIENESTAR UNIVERSITARIO COMO ESTÍMULO A LA FORMACIÓN INTEGRAL</v>
          </cell>
          <cell r="G86" t="str">
            <v>6.10. PROYECCIÓN REGIONAL Y NACIONAL</v>
          </cell>
          <cell r="H86" t="str">
            <v>6.10.16. Consolidación del sistema de favorabilidades para grupos vulnerables.</v>
          </cell>
          <cell r="I86">
            <v>0</v>
          </cell>
          <cell r="J86">
            <v>0</v>
          </cell>
          <cell r="K86">
            <v>0</v>
          </cell>
          <cell r="L86" t="str">
            <v>Reglamentación para la favorabilidad de los grupos vulnerables adoptado.</v>
          </cell>
        </row>
        <row r="87">
          <cell r="A87" t="str">
            <v>7.1.1</v>
          </cell>
          <cell r="B87" t="str">
            <v>Procesos Internos</v>
          </cell>
          <cell r="C87" t="str">
            <v>5. Alcanzar niveles de excelencia en la calidad del servicio educativo que ofrece la Universidad Tecnológica del Chocó.</v>
          </cell>
          <cell r="D87" t="str">
            <v>Mejorar continuamente los programas académicos.</v>
          </cell>
          <cell r="E87" t="str">
            <v>Promover la cultura de la internacionalización, y fomentar la cooperación internacional, la movilidad académica y la flexibilidad curricular para la internacionalización académica de los programas.</v>
          </cell>
          <cell r="F87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87" t="str">
            <v>7.1. INTERNACIONALIZACIÓN ACADÉMICA.</v>
          </cell>
          <cell r="H87" t="str">
            <v>7.1.1. Fortalecer la cultura de trabajo por competencias y créditos académicos.</v>
          </cell>
          <cell r="I87">
            <v>0</v>
          </cell>
          <cell r="J87" t="str">
            <v>OE1</v>
          </cell>
          <cell r="L87" t="str">
            <v>Ajustar cursos y asignaturas a las exigencias  de la formación por competencias y el trabajo por créditos académicos, en el 100% de programas académicos. Fortalecer el uso de las nuevas tecnologías en el proceso de aprendizaje en el 100% de los programas </v>
          </cell>
        </row>
        <row r="88">
          <cell r="A88" t="str">
            <v>7.1.2</v>
          </cell>
          <cell r="B88" t="str">
            <v>Procesos Internos</v>
          </cell>
          <cell r="C88" t="str">
            <v>5. Alcanzar niveles de excelencia en la calidad del servicio educativo que ofrece la Universidad Tecnológica del Chocó.</v>
          </cell>
          <cell r="D88" t="str">
            <v>Mejorar continuamente los programas académicos.</v>
          </cell>
          <cell r="E88" t="str">
            <v>Promover la cultura de la internacionalización, y fomentar la cooperación internacional, la movilidad académica y la flexibilidad curricular para la internacionalización académica de los programas.</v>
          </cell>
          <cell r="F88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88" t="str">
            <v>7.1. INTERNACIONALIZACIÓN ACADÉMICA.</v>
          </cell>
          <cell r="H88" t="str">
            <v>7.1. 2. Promover la movilidad académica de estudiantes, profesores y administrativos a nivel internacional.</v>
          </cell>
          <cell r="I88">
            <v>0</v>
          </cell>
          <cell r="J88" t="str">
            <v>OE2</v>
          </cell>
          <cell r="K88">
            <v>0</v>
          </cell>
          <cell r="L88" t="str">
            <v>2 docentes, 2 estudiantes y 2 administrativos movilizados internacionalmente. </v>
          </cell>
        </row>
        <row r="89">
          <cell r="A89" t="str">
            <v>7.1.3</v>
          </cell>
          <cell r="B89" t="str">
            <v>Procesos Internos</v>
          </cell>
          <cell r="C89" t="str">
            <v>5. Alcanzar niveles de excelencia en la calidad del servicio educativo que ofrece la Universidad Tecnológica del Chocó.</v>
          </cell>
          <cell r="D89" t="str">
            <v>Mejorar continuamente los programas académicos.</v>
          </cell>
          <cell r="E89" t="str">
            <v>Promover la cultura de la internacionalización, y fomentar la cooperación internacional, la movilidad académica y la flexibilidad curricular para la internacionalización académica de los programas.</v>
          </cell>
          <cell r="F89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89" t="str">
            <v>7.1. INTERNACIONALIZACIÓN ACADÉMICA.</v>
          </cell>
          <cell r="H89" t="str">
            <v>7.1.3. Promover la cultura del bilingüismo al interior de la Universidad.</v>
          </cell>
          <cell r="I89">
            <v>0</v>
          </cell>
          <cell r="J89" t="str">
            <v>OE2</v>
          </cell>
          <cell r="K89">
            <v>0</v>
          </cell>
          <cell r="L89" t="str">
            <v>Ofrecer cursos de inglés y francés a la comunidad universitaria. </v>
          </cell>
        </row>
        <row r="90">
          <cell r="A90" t="str">
            <v>7.1.4</v>
          </cell>
          <cell r="B90" t="str">
            <v>Procesos Internos</v>
          </cell>
          <cell r="C90" t="str">
            <v>5. Alcanzar niveles de excelencia en la calidad del servicio educativo que ofrece la Universidad Tecnológica del Chocó.</v>
          </cell>
          <cell r="D90" t="str">
            <v>Mejorar continuamente los programas académicos.</v>
          </cell>
          <cell r="E90" t="str">
            <v>Promover la cultura de la internacionalización, y fomentar la cooperación internacional, la movilidad académica y la flexibilidad curricular para la internacionalización académica de los programas.</v>
          </cell>
          <cell r="F90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0" t="str">
            <v>7.1. INTERNACIONALIZACIÓN ACADÉMICA.</v>
          </cell>
          <cell r="H90" t="str">
            <v>7.1.4. Promover el ofrecimiento de programas académicos con  doble titulación.</v>
          </cell>
          <cell r="I90">
            <v>0</v>
          </cell>
          <cell r="J90" t="str">
            <v>OE2</v>
          </cell>
          <cell r="K90">
            <v>0</v>
          </cell>
          <cell r="L90" t="str">
            <v>Definir los lineamientos y políticas para la oferta de programas de doble titulación.</v>
          </cell>
        </row>
        <row r="91">
          <cell r="A91" t="str">
            <v>7.1.5</v>
          </cell>
          <cell r="B91" t="str">
            <v>Procesos Internos</v>
          </cell>
          <cell r="C91" t="str">
            <v>5. Alcanzar niveles de excelencia en la calidad del servicio educativo que ofrece la Universidad Tecnológica del Chocó.</v>
          </cell>
          <cell r="D91" t="str">
            <v>Mejorar continuamente los programas académicos.</v>
          </cell>
          <cell r="E91" t="str">
            <v>Promover la cultura de la internacionalización, y fomentar la cooperación internacional, la movilidad académica y la flexibilidad curricular para la internacionalización académica de los programas.</v>
          </cell>
          <cell r="F91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1" t="str">
            <v>7.1. INTERNACIONALIZACIÓN ACADÉMICA.</v>
          </cell>
          <cell r="H91" t="str">
            <v>7.1.5. Promover acciones orientadas  a avanzar en el proceso de acreditación  de programas académicos.</v>
          </cell>
          <cell r="I91">
            <v>0</v>
          </cell>
          <cell r="J91" t="str">
            <v>OE1</v>
          </cell>
          <cell r="K91">
            <v>0</v>
          </cell>
          <cell r="L91" t="str">
            <v>Identificar al menos 1 programa académico con viabilidad para acreditación. Realizar el proceso de autoevaluación con fines de acreditación en  los  programas seleccionados.    Estrategia de internacionalización de un 1 programa de  pregrado en ejecución.</v>
          </cell>
        </row>
        <row r="92">
          <cell r="A92" t="str">
            <v>7.1.6</v>
          </cell>
          <cell r="B92" t="str">
            <v>Procesos Internos</v>
          </cell>
          <cell r="C92" t="str">
            <v>5. Alcanzar niveles de excelencia en la calidad del servicio educativo que ofrece la Universidad Tecnológica del Chocó.</v>
          </cell>
          <cell r="D92" t="str">
            <v>Mejorar continuamente los programas académicos.</v>
          </cell>
          <cell r="E92" t="str">
            <v>Promover la cultura de la internacionalización, y fomentar la cooperación internacional, la movilidad académica y la flexibilidad curricular para la internacionalización académica de los programas.</v>
          </cell>
          <cell r="F92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2" t="str">
            <v>7.1. INTERNACIONALIZACIÓN ACADÉMICA.</v>
          </cell>
          <cell r="H92" t="str">
            <v>7.1.6. Gestionar la integración de la dimensión internacional en los programas académicos de pregrado.</v>
          </cell>
          <cell r="I92">
            <v>0</v>
          </cell>
          <cell r="J92" t="str">
            <v>OE2</v>
          </cell>
          <cell r="K92">
            <v>0</v>
          </cell>
          <cell r="L92" t="str">
            <v>Estrategia de internacionalización de un 1 programa de  pregrado en ejecución.</v>
          </cell>
        </row>
        <row r="93">
          <cell r="A93" t="str">
            <v>7.1.7</v>
          </cell>
          <cell r="B93" t="str">
            <v>Procesos Internos</v>
          </cell>
          <cell r="C93" t="str">
            <v>5. Alcanzar niveles de excelencia en la calidad del servicio educativo que ofrece la Universidad Tecnológica del Chocó.</v>
          </cell>
          <cell r="D93" t="str">
            <v>Mejorar continuamente los programas académicos.</v>
          </cell>
          <cell r="E93" t="str">
            <v>Promover la cultura de la internacionalización, y fomentar la cooperación internacional, la movilidad académica y la flexibilidad curricular para la internacionalización académica de los programas.</v>
          </cell>
          <cell r="F93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3" t="str">
            <v>7.1. INTERNACIONALIZACIÓN ACADÉMICA.</v>
          </cell>
          <cell r="H93" t="str">
            <v>7.1.7. Homologar a nivel internacional planes de estudio del pregrado.</v>
          </cell>
          <cell r="I93">
            <v>0</v>
          </cell>
          <cell r="J93" t="str">
            <v>OE2</v>
          </cell>
          <cell r="K93">
            <v>0</v>
          </cell>
          <cell r="L93">
            <v>0</v>
          </cell>
        </row>
        <row r="94">
          <cell r="A94" t="str">
            <v>7.1.8</v>
          </cell>
          <cell r="B94" t="str">
            <v>Procesos Internos</v>
          </cell>
          <cell r="C94" t="str">
            <v>5. Alcanzar niveles de excelencia en la calidad del servicio educativo que ofrece la Universidad Tecnológica del Chocó.</v>
          </cell>
          <cell r="D94" t="str">
            <v>Mejorar continuamente los programas académicos.</v>
          </cell>
          <cell r="E94" t="str">
            <v>Promover la cultura de la internacionalización, y fomentar la cooperación internacional, la movilidad académica y la flexibilidad curricular para la internacionalización académica de los programas.</v>
          </cell>
          <cell r="F94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4" t="str">
            <v>7.1. INTERNACIONALIZACIÓN ACADÉMICA.</v>
          </cell>
          <cell r="H94" t="str">
            <v>7.1.8. Promover y facilitar la movilidad de profesores y de estudiantes de programas bilingües para el perfeccionamiento del segundo idioma, obteniendo certificados internacionales en el dominio de la lengua estudiada.</v>
          </cell>
          <cell r="I94">
            <v>0</v>
          </cell>
          <cell r="J94" t="str">
            <v>OE2</v>
          </cell>
          <cell r="K94" t="str">
            <v>Plan de movilidad de docentes y estudiantes de programas bilingües para el  perfeccionamiento de un segundo idioma obteniendo certificados internacionales en el dominio de la lengua estudiada, establecido y en ejecución.</v>
          </cell>
          <cell r="L94" t="str">
            <v>Plan de movilidad de docentes y estudiantes de programas bilingües para el  perfeccionamiento de un segundo idioma obteniendo certificados internacionales en el dominio de la lengua estudiada, establecido y en ejecución.</v>
          </cell>
        </row>
        <row r="95">
          <cell r="A95" t="str">
            <v>7.1.9</v>
          </cell>
          <cell r="B95" t="str">
            <v>Procesos Internos</v>
          </cell>
          <cell r="C95" t="str">
            <v>5. Alcanzar niveles de excelencia en la calidad del servicio educativo que ofrece la Universidad Tecnológica del Chocó.</v>
          </cell>
          <cell r="D95" t="str">
            <v>Mejorar continuamente los programas académicos.</v>
          </cell>
          <cell r="E95" t="str">
            <v>Promover la cultura de la internacionalización, y fomentar la cooperación internacional, la movilidad académica y la flexibilidad curricular para la internacionalización académica de los programas.</v>
          </cell>
          <cell r="F95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5" t="str">
            <v>7.1. INTERNACIONALIZACIÓN ACADÉMICA.</v>
          </cell>
          <cell r="H95" t="str">
            <v>7.1.9. Modelo pedagógico: Evaluación permanente y ajuste al modelo pedagógico.</v>
          </cell>
          <cell r="I95">
            <v>0</v>
          </cell>
          <cell r="J95" t="str">
            <v>OE10</v>
          </cell>
          <cell r="K95" t="str">
            <v>Mantener el modelo pedagógico actualizado.</v>
          </cell>
          <cell r="L95" t="str">
            <v>Mantener el modelo pedagógico actualizado.</v>
          </cell>
        </row>
        <row r="96">
          <cell r="A96" t="str">
            <v>7.1.10</v>
          </cell>
          <cell r="B96" t="str">
            <v>Procesos Internos</v>
          </cell>
          <cell r="C96" t="str">
            <v>5. Alcanzar niveles de excelencia en la calidad del servicio educativo que ofrece la Universidad Tecnológica del Chocó.</v>
          </cell>
          <cell r="D96" t="str">
            <v>Mejorar continuamente los programas académicos.</v>
          </cell>
          <cell r="E96" t="str">
            <v>Promover la cultura de la internacionalización, y fomentar la cooperación internacional, la movilidad académica y la flexibilidad curricular para la internacionalización académica de los programas.</v>
          </cell>
          <cell r="F96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6" t="str">
            <v>7.1. INTERNACIONALIZACIÓN ACADÉMICA.</v>
          </cell>
          <cell r="H96" t="str">
            <v>7.1.10. Investigación formativa: Trabajar por la articulación desde el aula de estudiantes sobresalientes y con actitudes a los grupos de investigación institucionales.</v>
          </cell>
          <cell r="I96">
            <v>0</v>
          </cell>
          <cell r="J96" t="str">
            <v>OE3</v>
          </cell>
          <cell r="K96" t="str">
            <v>Mantener la vinculación de los estudiantes a los semilleros de investigación.</v>
          </cell>
          <cell r="L96" t="str">
            <v>Incrementar el 5% la vinculación de estudiantes a los semilleros de investigación.</v>
          </cell>
        </row>
        <row r="97">
          <cell r="A97" t="str">
            <v>7.2.1</v>
          </cell>
          <cell r="B97" t="str">
            <v>Procesos Internos</v>
          </cell>
          <cell r="C97" t="str">
            <v>5. Alcanzar niveles de excelencia en la calidad del servicio educativo que ofrece la Universidad Tecnológica del Chocó.</v>
          </cell>
          <cell r="D97" t="str">
            <v>Mejorar continuamente los programas académicos.</v>
          </cell>
          <cell r="E97" t="str">
            <v>Promover la cultura de la internacionalización, y fomentar la cooperación internacional, la movilidad académica y la flexibilidad curricular para la internacionalización académica de los programas.</v>
          </cell>
          <cell r="F97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7" t="str">
            <v>7.2. DESARROLLAR ACTIVIDADES INTERNACIONALES CON ENFOQUE DE INTERCULTURALIDAD.</v>
          </cell>
          <cell r="H97" t="str">
            <v>7.2.1. Promover en América latina y el Caribe el programa de Licenciatura en inglés y francés.</v>
          </cell>
          <cell r="I97" t="str">
            <v>PROMOVER INTERNACIONALMENTE LA OFERTA DE PROGRAMAS DE LA UNIVERSIDAD</v>
          </cell>
          <cell r="J97" t="str">
            <v>OE2</v>
          </cell>
          <cell r="K97">
            <v>0</v>
          </cell>
          <cell r="L97" t="str">
            <v>Participar en la CHEC con el s programa de Licenciatura en Inglés y Francés. Recibir al menos 2 estudiantes extranjeros en la Licenciatura.</v>
          </cell>
        </row>
        <row r="98">
          <cell r="A98" t="str">
            <v>7.2.2</v>
          </cell>
          <cell r="B98" t="str">
            <v>Procesos Internos</v>
          </cell>
          <cell r="C98" t="str">
            <v>5. Alcanzar niveles de excelencia en la calidad del servicio educativo que ofrece la Universidad Tecnológica del Chocó.</v>
          </cell>
          <cell r="D98" t="str">
            <v>Mejorar continuamente los programas académicos.</v>
          </cell>
          <cell r="E98" t="str">
            <v>Promover la cultura de la internacionalización, y fomentar la cooperación internacional, la movilidad académica y la flexibilidad curricular para la internacionalización académica de los programas.</v>
          </cell>
          <cell r="F98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8" t="str">
            <v>7.2. DESARROLLAR ACTIVIDADES INTERNACIONALES CON ENFOQUE DE INTERCULTURALIDAD.</v>
          </cell>
          <cell r="H98" t="str">
            <v>7.2.2. Promover a nivel internacional el programa de Maestría en Didáctica del Inglés.</v>
          </cell>
          <cell r="I98" t="str">
            <v>PROMOVER EN AMERICA LATINA LA OFERTA DE PROGRAMAS DE LA UNIVERSIDAD</v>
          </cell>
          <cell r="J98" t="str">
            <v>OE2</v>
          </cell>
          <cell r="K98">
            <v>0</v>
          </cell>
          <cell r="L98" t="str">
            <v>Participar en la CHEC con el programa. Recibir al menos 2 estudiantes extranjeros en la maestría.</v>
          </cell>
        </row>
        <row r="99">
          <cell r="A99" t="str">
            <v>7.2.3</v>
          </cell>
          <cell r="B99" t="str">
            <v>Procesos Internos</v>
          </cell>
          <cell r="C99" t="str">
            <v>5. Alcanzar niveles de excelencia en la calidad del servicio educativo que ofrece la Universidad Tecnológica del Chocó.</v>
          </cell>
          <cell r="D99" t="str">
            <v>Mejorar continuamente los programas académicos.</v>
          </cell>
          <cell r="E99" t="str">
            <v>Promover la cultura de la internacionalización, y fomentar la cooperación internacional, la movilidad académica y la flexibilidad curricular para la internacionalización académica de los programas.</v>
          </cell>
          <cell r="F99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99" t="str">
            <v>7.2. DESARROLLAR ACTIVIDADES INTERNACIONALES CON ENFOQUE DE INTERCULTURALIDAD.</v>
          </cell>
          <cell r="H99" t="str">
            <v>7.2.3. Desarrollar actividades internacionales desde el Centro de estudios afrocolombianos e indígena.</v>
          </cell>
          <cell r="I99">
            <v>0</v>
          </cell>
          <cell r="J99" t="str">
            <v>OE10</v>
          </cell>
          <cell r="K99">
            <v>0</v>
          </cell>
          <cell r="L99" t="str">
            <v>Elaborar un portafolio de cursos de extensión en inglés para extranjeros en aspectos étnicos únicos de población afro e indígena: música autóctona, danza, medicina tradicional, enfermedades culturales gastronomía, funebridad, turismo ecológico etc. Realiz</v>
          </cell>
        </row>
        <row r="100">
          <cell r="A100" t="str">
            <v>7.3.1</v>
          </cell>
          <cell r="B100" t="str">
            <v>Procesos Internos</v>
          </cell>
          <cell r="C100" t="str">
            <v>5. Alcanzar niveles de excelencia en la calidad del servicio educativo que ofrece la Universidad Tecnológica del Chocó.</v>
          </cell>
          <cell r="D100" t="str">
            <v>Mejorar continuamente los programas académicos.</v>
          </cell>
          <cell r="E100" t="str">
            <v>Promover la cultura de la internacionalización, y fomentar la cooperación internacional, la movilidad académica y la flexibilidad curricular para la internacionalización académica de los programas.</v>
          </cell>
          <cell r="F100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0" t="str">
            <v>7.3. COOPERACIÓN PARA INVESTIGACIÓN Y FORMACIÓN DE INVESTIGADORES.</v>
          </cell>
          <cell r="H100" t="str">
            <v>7.3.1. Mantener activos  los convenios internacionales.</v>
          </cell>
          <cell r="I100">
            <v>0</v>
          </cell>
          <cell r="J100" t="str">
            <v>OE2</v>
          </cell>
          <cell r="K100">
            <v>0</v>
          </cell>
          <cell r="L100" t="str">
            <v>Evaluar el cumplimiento de convenios y  vinculación a redes de investigación.</v>
          </cell>
        </row>
        <row r="101">
          <cell r="A101" t="str">
            <v>7.3.2</v>
          </cell>
          <cell r="B101" t="str">
            <v>Procesos Internos</v>
          </cell>
          <cell r="C101" t="str">
            <v>3. Comprometer el quehacer universitario de la Universidad Tecnológica del Chocó en el ámbito específico del desarrollo de las ciencias, creando, sistematizando, aplicando y difundiendo el saber.</v>
          </cell>
          <cell r="D101" t="str">
            <v>Fortalecer los procesos y/o servicios de investigación e innovación tecnológica, académica, cultural y recreativa acorde con los requerimientos de la comunidad.</v>
          </cell>
          <cell r="E101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101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1" t="str">
            <v>7.3. COOPERACIÓN PARA INVESTIGACIÓN Y FORMACIÓN DE INVESTIGADORES.</v>
          </cell>
          <cell r="H101" t="str">
            <v>7.3.2. Realizar y participar en eventos internacionales.</v>
          </cell>
          <cell r="I101">
            <v>0</v>
          </cell>
          <cell r="J101" t="str">
            <v>OE2</v>
          </cell>
          <cell r="K101">
            <v>0</v>
          </cell>
          <cell r="L101" t="str">
            <v>Realizar 1  evento internacional. Participar en dos eventos internacionales.</v>
          </cell>
        </row>
        <row r="102">
          <cell r="A102" t="str">
            <v>7.3.3</v>
          </cell>
          <cell r="B102" t="str">
            <v>Procesos Internos</v>
          </cell>
          <cell r="C102" t="str">
            <v>3. Comprometer el quehacer universitario de la Universidad Tecnológica del Chocó en el ámbito específico del desarrollo de las ciencias, creando, sistematizando, aplicando y difundiendo el saber.</v>
          </cell>
          <cell r="D102" t="str">
            <v>Fortalecer los procesos y/o servicios de investigación e innovación tecnológica, académica, cultural y recreativa acorde con los requerimientos de la comunidad.</v>
          </cell>
          <cell r="E102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102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2" t="str">
            <v>7.3. COOPERACIÓN PARA INVESTIGACIÓN Y FORMACIÓN DE INVESTIGADORES.</v>
          </cell>
          <cell r="H102" t="str">
            <v>7.3.3. Impulsar la movilidad  de investigadores a nivel internacional.</v>
          </cell>
          <cell r="I102">
            <v>0</v>
          </cell>
          <cell r="J102" t="str">
            <v>OE3</v>
          </cell>
          <cell r="K102">
            <v>0</v>
          </cell>
          <cell r="L102" t="str">
            <v>5 investigadores movilizados internacionalmente.</v>
          </cell>
        </row>
        <row r="103">
          <cell r="A103" t="str">
            <v>7.3.4</v>
          </cell>
          <cell r="B103" t="str">
            <v>Procesos Internos</v>
          </cell>
          <cell r="C103" t="str">
            <v>3. Comprometer el quehacer universitario de la Universidad Tecnológica del Chocó en el ámbito específico del desarrollo de las ciencias, creando, sistematizando, aplicando y difundiendo el saber.</v>
          </cell>
          <cell r="D103" t="str">
            <v>Fortalecer los procesos y/o servicios de investigación e innovación tecnológica, académica, cultural y recreativa acorde con los requerimientos de la comunidad.</v>
          </cell>
          <cell r="E103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103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3" t="str">
            <v>7.3. COOPERACIÓN PARA INVESTIGACIÓN Y FORMACIÓN DE INVESTIGADORES.</v>
          </cell>
          <cell r="H103" t="str">
            <v>7.3.4. Estimular la formación docente hacia la internacionalización.</v>
          </cell>
          <cell r="I103">
            <v>0</v>
          </cell>
          <cell r="J103" t="str">
            <v>OE2</v>
          </cell>
          <cell r="K103">
            <v>0</v>
          </cell>
          <cell r="L103" t="str">
            <v>2 docentes realizando estudios de maestría y doctorado en el extranjero.</v>
          </cell>
        </row>
        <row r="104">
          <cell r="A104" t="str">
            <v>7.3.5</v>
          </cell>
          <cell r="B104" t="str">
            <v>Procesos Internos</v>
          </cell>
          <cell r="C104" t="str">
            <v>3. Comprometer el quehacer universitario de la Universidad Tecnológica del Chocó en el ámbito específico del desarrollo de las ciencias, creando, sistematizando, aplicando y difundiendo el saber.</v>
          </cell>
          <cell r="D104" t="str">
            <v>Fortalecer los procesos y/o servicios de investigación e innovación tecnológica, académica, cultural y recreativa acorde con los requerimientos de la comunidad.</v>
          </cell>
          <cell r="E104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104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4" t="str">
            <v>7.3. COOPERACIÓN PARA INVESTIGACIÓN Y FORMACIÓN DE INVESTIGADORES.</v>
          </cell>
          <cell r="H104" t="str">
            <v>7.3.5. Facilitar el proceso de producción intelectual a nivel nacional e internacional.</v>
          </cell>
          <cell r="I104">
            <v>0</v>
          </cell>
          <cell r="J104" t="str">
            <v>OE2</v>
          </cell>
          <cell r="K104">
            <v>0</v>
          </cell>
          <cell r="L104" t="str">
            <v>100% de los grupos de investigación escalafonados en Colciencias con pares investigadores internacionales.</v>
          </cell>
        </row>
        <row r="105">
          <cell r="A105" t="str">
            <v>7.4.1</v>
          </cell>
          <cell r="B105" t="str">
            <v>Procesos Internos</v>
          </cell>
          <cell r="C105" t="str">
            <v>5. Alcanzar niveles de excelencia en la calidad del servicio educativo que ofrece la Universidad Tecnológica del Chocó.</v>
          </cell>
          <cell r="D105" t="str">
            <v>Mejorar continuamente los programas académicos.</v>
          </cell>
          <cell r="E105" t="str">
            <v>Promover la cultura de la internacionalización, y fomentar la cooperación internacional, la movilidad académica y la flexibilidad curricular para la internacionalización académica de los programas.</v>
          </cell>
          <cell r="F105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5" t="str">
            <v>7.4. ARTICULACIÓN DE LA GESTION INTERNACIONAL.</v>
          </cell>
          <cell r="H105" t="str">
            <v>7.4.1. Poner en funcionamiento la dirección de relaciones interinstitucionales e internacionalización previa revisión y ajuste de sus funciones.</v>
          </cell>
          <cell r="I105">
            <v>0</v>
          </cell>
          <cell r="J105" t="str">
            <v>OE6</v>
          </cell>
          <cell r="K105">
            <v>0</v>
          </cell>
          <cell r="L105" t="str">
            <v>Nombrar a la persona encargada de coordinar el proceso de internacionalización. Incluir  el fomento de la cultura de la internacionalización en los procesos  de desarrollo institucional. Definir procesos y procedimientos para las actividades de internacio</v>
          </cell>
        </row>
        <row r="106">
          <cell r="A106" t="str">
            <v>7.4.2</v>
          </cell>
          <cell r="B106" t="str">
            <v>Procesos Internos</v>
          </cell>
          <cell r="C106" t="str">
            <v>5. Alcanzar niveles de excelencia en la calidad del servicio educativo que ofrece la Universidad Tecnológica del Chocó.</v>
          </cell>
          <cell r="D106" t="str">
            <v>Mejorar continuamente los programas académicos.</v>
          </cell>
          <cell r="E106" t="str">
            <v>Promover la cultura de la internacionalización, y fomentar la cooperación internacional, la movilidad académica y la flexibilidad curricular para la internacionalización académica de los programas.</v>
          </cell>
          <cell r="F106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6" t="str">
            <v>7.4. ARTICULACIÓN DE LA GESTION INTERNACIONAL.</v>
          </cell>
          <cell r="H106" t="str">
            <v>7.4.2. Unidad responsable de asegurar la participación de todos los miembros de la comunidad universitaria en la política de internacionalización.</v>
          </cell>
          <cell r="I106" t="str">
            <v>SALE</v>
          </cell>
          <cell r="J106">
            <v>0</v>
          </cell>
          <cell r="K106">
            <v>0</v>
          </cell>
          <cell r="L106" t="str">
            <v>Unidad de Internacionalización creada y en operación.</v>
          </cell>
        </row>
        <row r="107">
          <cell r="A107" t="str">
            <v>7.4.3</v>
          </cell>
          <cell r="B107" t="str">
            <v>Procesos Internos</v>
          </cell>
          <cell r="C107" t="str">
            <v>5. Alcanzar niveles de excelencia en la calidad del servicio educativo que ofrece la Universidad Tecnológica del Chocó.</v>
          </cell>
          <cell r="D107" t="str">
            <v>Mejorar continuamente los programas académicos.</v>
          </cell>
          <cell r="E107" t="str">
            <v>Promover la cultura de la internacionalización, y fomentar la cooperación internacional, la movilidad académica y la flexibilidad curricular para la internacionalización académica de los programas.</v>
          </cell>
          <cell r="F107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7" t="str">
            <v>7.4. ARTICULACIÓN DE LA GESTION INTERNACIONAL.</v>
          </cell>
          <cell r="H107" t="str">
            <v>7.4.3. Creación del comité de Internacionalización responsable de la incorporación de la dimensión internacional en la misión institucional, el diseño de la política y el plan operativo de la internacionalización. </v>
          </cell>
          <cell r="I107" t="str">
            <v>SALE</v>
          </cell>
          <cell r="J107">
            <v>0</v>
          </cell>
          <cell r="K107">
            <v>0</v>
          </cell>
          <cell r="L107" t="str">
            <v>Comité de internacionalización creado y en operación.</v>
          </cell>
        </row>
        <row r="108">
          <cell r="A108" t="str">
            <v>7.4.4</v>
          </cell>
          <cell r="B108" t="str">
            <v>Procesos Internos</v>
          </cell>
          <cell r="C108" t="str">
            <v>5. Alcanzar niveles de excelencia en la calidad del servicio educativo que ofrece la Universidad Tecnológica del Chocó.</v>
          </cell>
          <cell r="D108" t="str">
            <v>Mejorar continuamente los programas académicos.</v>
          </cell>
          <cell r="E108" t="str">
            <v>Promover la cultura de la internacionalización, y fomentar la cooperación internacional, la movilidad académica y la flexibilidad curricular para la internacionalización académica de los programas.</v>
          </cell>
          <cell r="F108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8" t="str">
            <v>7.4. ARTICULACIÓN DE LA GESTION INTERNACIONAL.</v>
          </cell>
          <cell r="H108" t="str">
            <v>7.4.4. Organizar y mantener actualizada una base de datos  con  información institucional sobre internacionalización.</v>
          </cell>
          <cell r="I108">
            <v>0</v>
          </cell>
          <cell r="J108" t="str">
            <v>OE2</v>
          </cell>
          <cell r="K108">
            <v>0</v>
          </cell>
          <cell r="L108" t="str">
            <v>Identificar bases de datos sobre  cooperación  internacional y divulgarla al interior de la Universidad.</v>
          </cell>
        </row>
        <row r="109">
          <cell r="A109" t="str">
            <v>7.4.5</v>
          </cell>
          <cell r="B109" t="str">
            <v>Procesos Internos</v>
          </cell>
          <cell r="C109" t="str">
            <v>5. Alcanzar niveles de excelencia en la calidad del servicio educativo que ofrece la Universidad Tecnológica del Chocó.</v>
          </cell>
          <cell r="D109" t="str">
            <v>Mejorar continuamente los programas académicos.</v>
          </cell>
          <cell r="E109" t="str">
            <v>Promover la cultura de la internacionalización, y fomentar la cooperación internacional, la movilidad académica y la flexibilidad curricular para la internacionalización académica de los programas.</v>
          </cell>
          <cell r="F109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09" t="str">
            <v>7.4. ARTICULACIÓN DE LA GESTION INTERNACIONAL.</v>
          </cell>
          <cell r="H109" t="str">
            <v>7.4.5. Velar por la optimización de recursos en la operatividad de la política. Institucional de internacionalización.</v>
          </cell>
          <cell r="I109">
            <v>0</v>
          </cell>
          <cell r="J109" t="str">
            <v>OE2</v>
          </cell>
          <cell r="K109">
            <v>0</v>
          </cell>
          <cell r="L109" t="str">
            <v>Actualizar los criterios y políticas de las funciones sustantivas de la Universidad, para incluir nuevos aspectos internacionales. Acompañar a cada Facultad en la elaboración de su plan de internacionalización. Fijar metas anuales de internacionalización.</v>
          </cell>
        </row>
        <row r="110">
          <cell r="A110" t="str">
            <v>7.4.6</v>
          </cell>
          <cell r="B110" t="str">
            <v>Procesos Internos</v>
          </cell>
          <cell r="C110" t="str">
            <v>5. Alcanzar niveles de excelencia en la calidad del servicio educativo que ofrece la Universidad Tecnológica del Chocó.</v>
          </cell>
          <cell r="D110" t="str">
            <v>Mejorar continuamente los programas académicos.</v>
          </cell>
          <cell r="E110" t="str">
            <v>Promover la cultura de la internacionalización, y fomentar la cooperación internacional, la movilidad académica y la flexibilidad curricular para la internacionalización académica de los programas.</v>
          </cell>
          <cell r="F110" t="str">
            <v>7. INTERNACIONALIZACION: PROMOVER LA CULTURA DE LA INTERNACIONALIZACIÓN, Y FOMENTAR LA COOPERACIÓN INTERNACIONAL, LA MOVILIDAD ACADÉMICA Y LA FLEXIBILIDAD CURRICULAR PARA LA INTERNACIONALIZACIÓN  ACADÉMICA DE LOS PROGRAMAS </v>
          </cell>
          <cell r="G110" t="str">
            <v>7.4. ARTICULACIÓN DE LA GESTION INTERNACIONAL.</v>
          </cell>
          <cell r="H110" t="str">
            <v>7.4.6. Comunicar y divulgar permanentemente las acciones proyectos  y programas institucionales  de internacionalización.</v>
          </cell>
          <cell r="I110">
            <v>0</v>
          </cell>
          <cell r="J110" t="str">
            <v>OE2</v>
          </cell>
          <cell r="K110">
            <v>0</v>
          </cell>
          <cell r="L110" t="str">
            <v>Circular internamente la información sobre internacionalización. Montar en la página web información institucional  en  español y en inglés.</v>
          </cell>
        </row>
        <row r="111">
          <cell r="A111" t="str">
            <v>8.1.1</v>
          </cell>
          <cell r="B111" t="str">
            <v>Cliente</v>
          </cell>
          <cell r="C111" t="str">
            <v>2. Confirmar la misión de servicio público de la Universidad Tecnológica del Chocó, como institución del Estado consagrada a la formación de recurso humano.</v>
          </cell>
          <cell r="D111" t="str">
            <v>Proporcionar infraestructura de acuerdo a los requerimientos institucionales.</v>
          </cell>
          <cell r="E111" t="str">
            <v>Continuar con las políticas de ampliación de cobertura con calidad y equidad en la modalidad presencial, semipresencial y a distancia con apoyo de la TIC, en todas las subregiones del Departamento.</v>
          </cell>
          <cell r="F111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1" t="str">
            <v>8.1. INFRAESTRUCTURA</v>
          </cell>
          <cell r="H111" t="str">
            <v>8.1.1. Creación del centro de alto rendimiento deportivo del Departamento del Chocó.</v>
          </cell>
          <cell r="I111">
            <v>0</v>
          </cell>
          <cell r="J111" t="str">
            <v>OE6</v>
          </cell>
          <cell r="K111">
            <v>0</v>
          </cell>
          <cell r="L111" t="str">
            <v>Elaboración de estudios y diseños.</v>
          </cell>
        </row>
        <row r="112">
          <cell r="A112" t="str">
            <v>8.1.2</v>
          </cell>
          <cell r="B112" t="str">
            <v>Cliente</v>
          </cell>
          <cell r="C112" t="str">
            <v>2. Confirmar la misión de servicio público de la Universidad Tecnológica del Chocó, como institución del Estado consagrada a la formación de recurso humano.</v>
          </cell>
          <cell r="D112" t="str">
            <v>Proporcionar infraestructura de acuerdo a los requerimientos institucionales.</v>
          </cell>
          <cell r="E112" t="str">
            <v>Continuar con las políticas de ampliación de cobertura con calidad y equidad en la modalidad presencial, semipresencial y a distancia con apoyo de la TIC, en todas las subregiones del Departamento.</v>
          </cell>
          <cell r="F112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2" t="str">
            <v>8.1. INFRAESTRUCTURA</v>
          </cell>
          <cell r="H112" t="str">
            <v>8.1.2. Gestión, construcción y puesta en funcionamiento de las sedes  del San Juan – Istmina y en la región  pacifica – Bahía Solano.</v>
          </cell>
          <cell r="I112" t="str">
            <v>REPETIDO</v>
          </cell>
          <cell r="J112">
            <v>0</v>
          </cell>
          <cell r="K112">
            <v>0</v>
          </cell>
          <cell r="L112" t="str">
            <v>Construcción primera etapa de la sede del San Juan.</v>
          </cell>
        </row>
        <row r="113">
          <cell r="A113" t="str">
            <v>8.1.3</v>
          </cell>
          <cell r="B113" t="str">
            <v>Cliente</v>
          </cell>
          <cell r="C113" t="str">
            <v>2. Confirmar la misión de servicio público de la Universidad Tecnológica del Chocó, como institución del Estado consagrada a la formación de recurso humano.</v>
          </cell>
          <cell r="D113" t="str">
            <v>Proporcionar infraestructura de acuerdo a los requerimientos institucionales.</v>
          </cell>
          <cell r="E113" t="str">
            <v>Continuar con las políticas de ampliación de cobertura con calidad y equidad en la modalidad presencial, semipresencial y a distancia con apoyo de la TIC, en todas las subregiones del Departamento.</v>
          </cell>
          <cell r="F113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3" t="str">
            <v>8.1. INFRAESTRUCTURA</v>
          </cell>
          <cell r="H113" t="str">
            <v>8.1.3. Coliseo cubierto universitario.  Terminación, dotación  y puesta en funcionamiento del coliseo cubierto universitario,  que servirá para las prácticas de actividades culturales, deportivas y recreativas.</v>
          </cell>
          <cell r="I113">
            <v>0</v>
          </cell>
          <cell r="J113" t="str">
            <v>OE6</v>
          </cell>
          <cell r="K113" t="str">
            <v>Terminación de obras básicas del coliseo cubierto de la Universidad.</v>
          </cell>
          <cell r="L113" t="str">
            <v>Terminación de acabados del coliseo cubierto de la Universidad.                                                                                                                                    Puesta en funcionamiento del coliseo cubierto de la Universi</v>
          </cell>
        </row>
        <row r="114">
          <cell r="A114" t="str">
            <v>8.1.4</v>
          </cell>
          <cell r="B114" t="str">
            <v>Cliente</v>
          </cell>
          <cell r="C114" t="str">
            <v>2. Confirmar la misión de servicio público de la Universidad Tecnológica del Chocó, como institución del Estado consagrada a la formación de recurso humano.</v>
          </cell>
          <cell r="D114" t="str">
            <v>Proporcionar infraestructura de acuerdo a los requerimientos institucionales.</v>
          </cell>
          <cell r="E114" t="str">
            <v>Continuar con las políticas de ampliación de cobertura con calidad y equidad en la modalidad presencial, semipresencial y a distancia con apoyo de la TIC, en todas las subregiones del Departamento.</v>
          </cell>
          <cell r="F114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4" t="str">
            <v>8.1. INFRAESTRUCTURA</v>
          </cell>
          <cell r="H114" t="str">
            <v>8.1.4. Construcción y dotación de un nuevo edificio de aulas de clases y oficinas académicas.</v>
          </cell>
          <cell r="I114">
            <v>0</v>
          </cell>
          <cell r="J114" t="str">
            <v>OE6</v>
          </cell>
          <cell r="K114">
            <v>0</v>
          </cell>
          <cell r="L114">
            <v>0</v>
          </cell>
        </row>
        <row r="115">
          <cell r="A115" t="str">
            <v>8.1.5</v>
          </cell>
          <cell r="B115" t="str">
            <v>Cliente</v>
          </cell>
          <cell r="C115" t="str">
            <v>2. Confirmar la misión de servicio público de la Universidad Tecnológica del Chocó, como institución del Estado consagrada a la formación de recurso humano.</v>
          </cell>
          <cell r="D115" t="str">
            <v>Proporcionar infraestructura de acuerdo a los requerimientos institucionales.</v>
          </cell>
          <cell r="E115" t="str">
            <v>Continuar con las políticas de ampliación de cobertura con calidad y equidad en la modalidad presencial, semipresencial y a distancia con apoyo de la TIC, en todas las subregiones del Departamento.</v>
          </cell>
          <cell r="F115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5" t="str">
            <v>8.1. INFRAESTRUCTURA</v>
          </cell>
          <cell r="H115" t="str">
            <v>8.1.5. Construcción  y dotación de laboratorios  para la investigación.</v>
          </cell>
          <cell r="I115">
            <v>0</v>
          </cell>
          <cell r="J115" t="str">
            <v>OE3</v>
          </cell>
          <cell r="K115">
            <v>0</v>
          </cell>
          <cell r="L115">
            <v>0</v>
          </cell>
        </row>
        <row r="116">
          <cell r="A116" t="str">
            <v>8.1.6</v>
          </cell>
          <cell r="B116" t="str">
            <v>Cliente</v>
          </cell>
          <cell r="C116" t="str">
            <v>2. Confirmar la misión de servicio público de la Universidad Tecnológica del Chocó, como institución del Estado consagrada a la formación de recurso humano.</v>
          </cell>
          <cell r="D116" t="str">
            <v>Proporcionar infraestructura de acuerdo a los requerimientos institucionales.</v>
          </cell>
          <cell r="E116" t="str">
            <v>Continuar con las políticas de ampliación de cobertura con calidad y equidad en la modalidad presencial, semipresencial y a distancia con apoyo de la TIC, en todas las subregiones del Departamento.</v>
          </cell>
          <cell r="F116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6" t="str">
            <v>8.1. INFRAESTRUCTURA</v>
          </cell>
          <cell r="H116" t="str">
            <v>8.1.6. Construcción de la cancha del Chipi Chipi, que servirá como escenario alternativo para la ciudad.</v>
          </cell>
          <cell r="I116">
            <v>0</v>
          </cell>
          <cell r="J116" t="str">
            <v>OE4</v>
          </cell>
          <cell r="K116">
            <v>0</v>
          </cell>
          <cell r="L116">
            <v>0</v>
          </cell>
        </row>
        <row r="117">
          <cell r="A117" t="str">
            <v>8.1.7</v>
          </cell>
          <cell r="B117" t="str">
            <v>Cliente</v>
          </cell>
          <cell r="C117" t="str">
            <v>2. Confirmar la misión de servicio público de la Universidad Tecnológica del Chocó, como institución del Estado consagrada a la formación de recurso humano.</v>
          </cell>
          <cell r="D117" t="str">
            <v>Proporcionar infraestructura de acuerdo a los requerimientos institucionales.</v>
          </cell>
          <cell r="E117" t="str">
            <v>Continuar con las políticas de ampliación de cobertura con calidad y equidad en la modalidad presencial, semipresencial y a distancia con apoyo de la TIC, en todas las subregiones del Departamento.</v>
          </cell>
          <cell r="F117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7" t="str">
            <v>8.1. INFRAESTRUCTURA</v>
          </cell>
          <cell r="H117" t="str">
            <v>8.1.7. Segunda fase ciudadela universitaria.  Gestión para la consecución de los terrenos que permitan la ampliación física de la ciudadela universitaria.</v>
          </cell>
          <cell r="I117">
            <v>0</v>
          </cell>
          <cell r="J117" t="str">
            <v>OE6</v>
          </cell>
          <cell r="K117">
            <v>0</v>
          </cell>
          <cell r="L117">
            <v>0</v>
          </cell>
        </row>
        <row r="118">
          <cell r="A118" t="str">
            <v>8.1.8</v>
          </cell>
          <cell r="B118" t="str">
            <v>Cliente</v>
          </cell>
          <cell r="C118" t="str">
            <v>2. Confirmar la misión de servicio público de la Universidad Tecnológica del Chocó, como institución del Estado consagrada a la formación de recurso humano.</v>
          </cell>
          <cell r="D118" t="str">
            <v>Proporcionar infraestructura de acuerdo a los requerimientos institucionales.</v>
          </cell>
          <cell r="E118" t="str">
            <v>Continuar con las políticas de ampliación de cobertura con calidad y equidad en la modalidad presencial, semipresencial y a distancia con apoyo de la TIC, en todas las subregiones del Departamento.</v>
          </cell>
          <cell r="F118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8" t="str">
            <v>8.1. INFRAESTRUCTURA</v>
          </cell>
          <cell r="H118" t="str">
            <v>8.1.8. Gestión para la implementación de la fase III del estadio del Chocó Francisco Maturana. </v>
          </cell>
          <cell r="I118">
            <v>0</v>
          </cell>
          <cell r="J118" t="str">
            <v>OE6</v>
          </cell>
          <cell r="K118">
            <v>0</v>
          </cell>
          <cell r="L118" t="str">
            <v>Elaboración del proyecto, consecución de recursos y proyecto de ejecución.</v>
          </cell>
        </row>
        <row r="119">
          <cell r="A119" t="str">
            <v>8.2.1</v>
          </cell>
          <cell r="B119" t="str">
            <v>Cliente</v>
          </cell>
          <cell r="C119" t="str">
            <v>2. Confirmar la misión de servicio público de la Universidad Tecnológica del Chocó, como institución del Estado consagrada a la formación de recurso humano.</v>
          </cell>
          <cell r="D119" t="str">
            <v>Proporcionar infraestructura de acuerdo a los requerimientos institucionales.</v>
          </cell>
          <cell r="E119" t="str">
            <v>Continuar con las políticas de ampliación de cobertura con calidad y equidad en la modalidad presencial, semipresencial y a distancia con apoyo de la TIC, en todas las subregiones del Departamento.</v>
          </cell>
          <cell r="F119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19" t="str">
            <v>8.2. CHOCÓ  VIVE DIGITAL</v>
          </cell>
          <cell r="H119" t="str">
            <v>8.2.1. Fortalecimiento de  la infraestructura tecnológica de los CERES.</v>
          </cell>
          <cell r="I119">
            <v>0</v>
          </cell>
          <cell r="J119" t="str">
            <v>OE4</v>
          </cell>
        </row>
        <row r="120">
          <cell r="A120" t="str">
            <v>8.2.2</v>
          </cell>
          <cell r="B120" t="str">
            <v>Cliente</v>
          </cell>
          <cell r="C120" t="str">
            <v>2. Confirmar la misión de servicio público de la Universidad Tecnológica del Chocó, como institución del Estado consagrada a la formación de recurso humano.</v>
          </cell>
          <cell r="D120" t="str">
            <v>Proporcionar infraestructura de acuerdo a los requerimientos institucionales.</v>
          </cell>
          <cell r="E120" t="str">
            <v>Continuar con las políticas de ampliación de cobertura con calidad y equidad en la modalidad presencial, semipresencial y a distancia con apoyo de la TIC, en todas las subregiones del Departamento.</v>
          </cell>
          <cell r="F120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0" t="str">
            <v>8.2. CHOCÓ  VIVE DIGITAL</v>
          </cell>
          <cell r="H120" t="str">
            <v>8.2.2. Conectividad de  Internet de banda ancha.</v>
          </cell>
          <cell r="I120" t="str">
            <v>REPETIDO</v>
          </cell>
          <cell r="J120">
            <v>0</v>
          </cell>
        </row>
        <row r="121">
          <cell r="A121" t="str">
            <v>8.2.3</v>
          </cell>
          <cell r="B121" t="str">
            <v>Cliente</v>
          </cell>
          <cell r="C121" t="str">
            <v>2. Confirmar la misión de servicio público de la Universidad Tecnológica del Chocó, como institución del Estado consagrada a la formación de recurso humano.</v>
          </cell>
          <cell r="D121" t="str">
            <v>Proporcionar infraestructura de acuerdo a los requerimientos institucionales.</v>
          </cell>
          <cell r="E121" t="str">
            <v>Continuar con las políticas de ampliación de cobertura con calidad y equidad en la modalidad presencial, semipresencial y a distancia con apoyo de la TIC, en todas las subregiones del Departamento.</v>
          </cell>
          <cell r="F121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1" t="str">
            <v>8.2. CHOCÓ  VIVE DIGITAL</v>
          </cell>
          <cell r="H121" t="str">
            <v>8.2.3. Herramientas digitales.</v>
          </cell>
          <cell r="I121">
            <v>0</v>
          </cell>
          <cell r="J121" t="str">
            <v>OE4</v>
          </cell>
        </row>
        <row r="122">
          <cell r="A122" t="str">
            <v>8.2.4</v>
          </cell>
          <cell r="B122" t="str">
            <v>Cliente</v>
          </cell>
          <cell r="C122" t="str">
            <v>2. Confirmar la misión de servicio público de la Universidad Tecnológica del Chocó, como institución del Estado consagrada a la formación de recurso humano.</v>
          </cell>
          <cell r="D122" t="str">
            <v>Proporcionar infraestructura de acuerdo a los requerimientos institucionales.</v>
          </cell>
          <cell r="E122" t="str">
            <v>Continuar con las políticas de ampliación de cobertura con calidad y equidad en la modalidad presencial, semipresencial y a distancia con apoyo de la TIC, en todas las subregiones del Departamento.</v>
          </cell>
          <cell r="F122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2" t="str">
            <v>8.2. CHOCÓ  VIVE DIGITAL</v>
          </cell>
          <cell r="H122" t="str">
            <v>8.2.4. Plataforma de educación virtual como medio del mejoramiento de la calidad de  la educación a distancia.</v>
          </cell>
          <cell r="I122">
            <v>0</v>
          </cell>
          <cell r="J122" t="str">
            <v>OE4</v>
          </cell>
        </row>
        <row r="123">
          <cell r="A123" t="str">
            <v>8.2.5</v>
          </cell>
          <cell r="B123" t="str">
            <v>Cliente</v>
          </cell>
          <cell r="C123" t="str">
            <v>2. Confirmar la misión de servicio público de la Universidad Tecnológica del Chocó, como institución del Estado consagrada a la formación de recurso humano.</v>
          </cell>
          <cell r="D123" t="str">
            <v>Proporcionar infraestructura de acuerdo a los requerimientos institucionales.</v>
          </cell>
          <cell r="E123" t="str">
            <v>Continuar con las políticas de ampliación de cobertura con calidad y equidad en la modalidad presencial, semipresencial y a distancia con apoyo de la TIC, en todas las subregiones del Departamento.</v>
          </cell>
          <cell r="F123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3" t="str">
            <v>8.2. CHOCÓ  VIVE DIGITAL</v>
          </cell>
          <cell r="H123" t="str">
            <v>8.2.5. Propender por la ampliación de la cobertura de internet de banda ancha en los estratos 1 y 2 en el Departamento del Chocó.</v>
          </cell>
          <cell r="I123">
            <v>0</v>
          </cell>
          <cell r="J123" t="str">
            <v>OE4</v>
          </cell>
        </row>
        <row r="124">
          <cell r="A124" t="str">
            <v>8.2.6</v>
          </cell>
          <cell r="B124" t="str">
            <v>Cliente</v>
          </cell>
          <cell r="C124" t="str">
            <v>2. Confirmar la misión de servicio público de la Universidad Tecnológica del Chocó, como institución del Estado consagrada a la formación de recurso humano.</v>
          </cell>
          <cell r="D124" t="str">
            <v>Proporcionar infraestructura de acuerdo a los requerimientos institucionales.</v>
          </cell>
          <cell r="E124" t="str">
            <v>Continuar con las políticas de ampliación de cobertura con calidad y equidad en la modalidad presencial, semipresencial y a distancia con apoyo de la TIC, en todas las subregiones del Departamento.</v>
          </cell>
          <cell r="F124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4" t="str">
            <v>8.2. CHOCÓ  VIVE DIGITAL</v>
          </cell>
          <cell r="H124" t="str">
            <v>8.2.6. Impulsar el uso masivo de las TIC´s a través de una agenda de capacitación que incluya funcionarios públicos, líderes comunitarios, estudiantes de  todos los niveles y comunidad en general.</v>
          </cell>
          <cell r="I124">
            <v>0</v>
          </cell>
          <cell r="J124" t="str">
            <v>OE4</v>
          </cell>
        </row>
        <row r="125">
          <cell r="A125" t="str">
            <v>8.2.7</v>
          </cell>
          <cell r="B125" t="str">
            <v>Cliente</v>
          </cell>
          <cell r="C125" t="str">
            <v>2. Confirmar la misión de servicio público de la Universidad Tecnológica del Chocó, como institución del Estado consagrada a la formación de recurso humano.</v>
          </cell>
          <cell r="D125" t="str">
            <v>Proporcionar infraestructura de acuerdo a los requerimientos institucionales.</v>
          </cell>
          <cell r="E125" t="str">
            <v>Continuar con las políticas de ampliación de cobertura con calidad y equidad en la modalidad presencial, semipresencial y a distancia con apoyo de la TIC, en todas las subregiones del Departamento.</v>
          </cell>
          <cell r="F125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5" t="str">
            <v>8.2. CHOCÓ  VIVE DIGITAL</v>
          </cell>
          <cell r="H125" t="str">
            <v>8.2.7. Acceder a créditos financiados por el ICETEX para las carreras afines de las tecnologías de la información y la comunicación.</v>
          </cell>
          <cell r="I125">
            <v>0</v>
          </cell>
          <cell r="J125" t="str">
            <v>OE4</v>
          </cell>
        </row>
        <row r="126">
          <cell r="A126" t="str">
            <v>8.2.8</v>
          </cell>
          <cell r="B126" t="str">
            <v>Cliente</v>
          </cell>
          <cell r="C126" t="str">
            <v>2. Confirmar la misión de servicio público de la Universidad Tecnológica del Chocó, como institución del Estado consagrada a la formación de recurso humano.</v>
          </cell>
          <cell r="D126" t="str">
            <v>Proporcionar infraestructura de acuerdo a los requerimientos institucionales.</v>
          </cell>
          <cell r="E126" t="str">
            <v>Continuar con las políticas de ampliación de cobertura con calidad y equidad en la modalidad presencial, semipresencial y a distancia con apoyo de la TIC, en todas las subregiones del Departamento.</v>
          </cell>
          <cell r="F126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6" t="str">
            <v>8.2. CHOCÓ  VIVE DIGITAL</v>
          </cell>
          <cell r="H126" t="str">
            <v>8.2.8. Incidir en el mejoramiento de la calidad de la educación a través del uso de herramientas de las TIC´s.</v>
          </cell>
          <cell r="I126">
            <v>0</v>
          </cell>
          <cell r="J126" t="str">
            <v>OE4</v>
          </cell>
        </row>
        <row r="127">
          <cell r="A127" t="str">
            <v>8.3.1</v>
          </cell>
          <cell r="B127" t="str">
            <v>Proyección Social</v>
          </cell>
          <cell r="C127" t="str">
            <v>4. Extender el quehacer universitario de la Universidad Tecnológica del Chocó, vinculándola directamente con la realidad social, objeto de su misión.</v>
          </cell>
          <cell r="D127" t="str">
            <v>Sostener y promover alianzas estratégicas que generen proyectos de impacto social y cultural a nivel local, regional, nacional e internacional.</v>
          </cell>
          <cell r="E127" t="str">
            <v>Promover el liderazgo y participación regional de la Universidad como factor de desarrollo, mediante la revisión de la pertinencia social de los programas académicos, y acompañamiento en proyectos y actividades de alto impacto</v>
          </cell>
          <cell r="F127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7" t="str">
            <v>8.3. CENTRO DE ENERGIAS ALTERNATIVAS DEL CHOCÓ.</v>
          </cell>
          <cell r="H127" t="str">
            <v>8.3.1. Centro de energías alternativas del Chocó.  Para el mejoramiento de la calidad de la educación  y de la prestación de   los servicios  de salud  en comunidades no interconectadas del Chocó.</v>
          </cell>
          <cell r="I127">
            <v>0</v>
          </cell>
          <cell r="J127" t="str">
            <v>OE4</v>
          </cell>
          <cell r="K127">
            <v>0</v>
          </cell>
          <cell r="L127">
            <v>0</v>
          </cell>
        </row>
        <row r="128">
          <cell r="A128" t="str">
            <v>8.4.1</v>
          </cell>
          <cell r="B128" t="str">
            <v>Procesos Internos</v>
          </cell>
          <cell r="C128" t="str">
            <v>3. Comprometer el quehacer universitario de la Universidad Tecnológica del Chocó en el ámbito específico del desarrollo de las ciencias, creando, sistematizando, aplicando y difundiendo el saber.</v>
          </cell>
          <cell r="D128" t="str">
            <v>Fortalecer los procesos y/o servicios de investigación e innovación tecnológica, académica, cultural y recreativa acorde con los requerimientos de la comunidad.</v>
          </cell>
          <cell r="E128" t="str">
            <v>Adoptar la investigación como el eje de la actividad universitaria, articulada al Plan Departamental de Ciencia, Tecnología e Innovación de acuerdo a las áreas y líneas de investigación fijadas por la Universidad del Chocó.</v>
          </cell>
          <cell r="F128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8" t="str">
            <v>8.4. CENTRO NACIONAL DE CIENCIA, TECNOLOGÍA E INNOVACIÓN  PARA EL DESARROLLO PRODUCTIVO SOSTENIBLE DE LA BIODIVERSIDAD – BIOINNOVA. </v>
          </cell>
          <cell r="H128" t="str">
            <v>8.4.1. Diseñar e implementar un centro de innovación para el desarrollo de productos de la biodiversidad con criterio de sostenibilidad ambiental, social  y económica que permita el desarrollo de las comunidades locales, regionales y nacionales.</v>
          </cell>
          <cell r="I128">
            <v>0</v>
          </cell>
          <cell r="J128" t="str">
            <v>OE4</v>
          </cell>
          <cell r="K128">
            <v>0</v>
          </cell>
          <cell r="L128">
            <v>0</v>
          </cell>
        </row>
        <row r="129">
          <cell r="A129" t="str">
            <v>8.5.1</v>
          </cell>
          <cell r="B129" t="str">
            <v>Aprendizaje y Desarrollo Organizacional</v>
          </cell>
          <cell r="C129" t="str">
            <v>6. Generar progresivos niveles de eficiencia institucional de la Universidad Tecnológica del Chocó en la obtención de su sostenibilidad financiera.</v>
          </cell>
          <cell r="D129" t="str">
            <v>Vincular y desarrollar integralmente un personal docente y administrativo competente.</v>
          </cell>
          <cell r="E129" t="str">
            <v>Propiciar un adecuado desarrollo humano, sentido de pertenencia, integración creativa, formación integral y reconocimiento.</v>
          </cell>
          <cell r="F129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29" t="str">
            <v>8.5. CONTROL DE DESERCION ESTUDIANTIL.</v>
          </cell>
          <cell r="H129" t="str">
            <v>8.5.1. Formación de Actores (tutores y monitores) en  el programa de permanencia y graduación estudiantil.</v>
          </cell>
          <cell r="I129">
            <v>0</v>
          </cell>
          <cell r="J129" t="str">
            <v>OE9</v>
          </cell>
          <cell r="K129">
            <v>0</v>
          </cell>
          <cell r="L129">
            <v>0</v>
          </cell>
        </row>
        <row r="130">
          <cell r="A130" t="str">
            <v>8.5.2</v>
          </cell>
          <cell r="B130" t="str">
            <v>Aprendizaje y Desarrollo Organizacional</v>
          </cell>
          <cell r="C130" t="str">
            <v>6. Generar progresivos niveles de eficiencia institucional de la Universidad Tecnológica del Chocó en la obtención de su sostenibilidad financiera.</v>
          </cell>
          <cell r="D130" t="str">
            <v>Vincular y desarrollar integralmente un personal docente y administrativo competente.</v>
          </cell>
          <cell r="E130" t="str">
            <v>Propiciar un adecuado desarrollo humano, sentido de pertenencia, integración creativa, formación integral y reconocimiento.</v>
          </cell>
          <cell r="F130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30" t="str">
            <v>8.5. CONTROL DE DESERCION ESTUDIANTIL.</v>
          </cell>
          <cell r="H130" t="str">
            <v>8.5.2. Vinculación  de la familia a  los procesos académicos.</v>
          </cell>
          <cell r="I130">
            <v>0</v>
          </cell>
          <cell r="J130" t="str">
            <v>OE9</v>
          </cell>
          <cell r="K130">
            <v>0</v>
          </cell>
          <cell r="L130">
            <v>0</v>
          </cell>
        </row>
        <row r="131">
          <cell r="A131" t="str">
            <v>8.5.3</v>
          </cell>
          <cell r="B131" t="str">
            <v>Aprendizaje y Desarrollo Organizacional</v>
          </cell>
          <cell r="C131" t="str">
            <v>6. Generar progresivos niveles de eficiencia institucional de la Universidad Tecnológica del Chocó en la obtención de su sostenibilidad financiera.</v>
          </cell>
          <cell r="D131" t="str">
            <v>Vincular y desarrollar integralmente un personal docente y administrativo competente.</v>
          </cell>
          <cell r="E131" t="str">
            <v>Propiciar un adecuado desarrollo humano, sentido de pertenencia, integración creativa, formación integral y reconocimiento.</v>
          </cell>
          <cell r="F131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31" t="str">
            <v>8.5. CONTROL DE DESERCION ESTUDIANTIL.</v>
          </cell>
          <cell r="H131" t="str">
            <v>8.5.3. Atención socio afectiva y académica a estudiantes con dificultad académica.</v>
          </cell>
          <cell r="I131">
            <v>0</v>
          </cell>
          <cell r="J131" t="str">
            <v>OE9</v>
          </cell>
          <cell r="K131">
            <v>0</v>
          </cell>
          <cell r="L131">
            <v>0</v>
          </cell>
        </row>
        <row r="132">
          <cell r="A132" t="str">
            <v>8.5.4</v>
          </cell>
          <cell r="B132" t="str">
            <v>Aprendizaje y Desarrollo Organizacional</v>
          </cell>
          <cell r="C132" t="str">
            <v>6. Generar progresivos niveles de eficiencia institucional de la Universidad Tecnológica del Chocó en la obtención de su sostenibilidad financiera.</v>
          </cell>
          <cell r="D132" t="str">
            <v>Vincular y desarrollar integralmente un personal docente y administrativo competente.</v>
          </cell>
          <cell r="E132" t="str">
            <v>Propiciar un adecuado desarrollo humano, sentido de pertenencia, integración creativa, formación integral y reconocimiento.</v>
          </cell>
          <cell r="F132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32" t="str">
            <v>8.5. CONTROL DE DESERCION ESTUDIANTIL.</v>
          </cell>
          <cell r="H132" t="str">
            <v>8.5.4. Transferencia de conocimientos, experiencias e instrumentos metodológicos entre la IES.</v>
          </cell>
          <cell r="I132">
            <v>0</v>
          </cell>
          <cell r="J132" t="str">
            <v>OE9</v>
          </cell>
        </row>
        <row r="133">
          <cell r="A133" t="str">
            <v>8.5.5</v>
          </cell>
          <cell r="B133" t="str">
            <v>Aprendizaje y Desarrollo Organizacional</v>
          </cell>
          <cell r="C133" t="str">
            <v>6. Generar progresivos niveles de eficiencia institucional de la Universidad Tecnológica del Chocó en la obtención de su sostenibilidad financiera.</v>
          </cell>
          <cell r="D133" t="str">
            <v>Vincular y desarrollar integralmente un personal docente y administrativo competente.</v>
          </cell>
          <cell r="E133" t="str">
            <v>Propiciar un adecuado desarrollo humano, sentido de pertenencia, integración creativa, formación integral y reconocimiento.</v>
          </cell>
          <cell r="F133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33" t="str">
            <v>8.5. CONTROL DE DESERCION ESTUDIANTIL.</v>
          </cell>
          <cell r="H133" t="str">
            <v>8.5.5. Nivelación académica en ciencias básicas.</v>
          </cell>
          <cell r="I133">
            <v>0</v>
          </cell>
          <cell r="J133" t="str">
            <v>OE9</v>
          </cell>
        </row>
        <row r="134">
          <cell r="A134" t="str">
            <v>8.5.6</v>
          </cell>
          <cell r="B134" t="str">
            <v>Aprendizaje y Desarrollo Organizacional</v>
          </cell>
          <cell r="C134" t="str">
            <v>6. Generar progresivos niveles de eficiencia institucional de la Universidad Tecnológica del Chocó en la obtención de su sostenibilidad financiera.</v>
          </cell>
          <cell r="D134" t="str">
            <v>Vincular y desarrollar integralmente un personal docente y administrativo competente.</v>
          </cell>
          <cell r="E134" t="str">
            <v>Propiciar un adecuado desarrollo humano, sentido de pertenencia, integración creativa, formación integral y reconocimiento.</v>
          </cell>
          <cell r="F134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34" t="str">
            <v>8.5. CONTROL DE DESERCION ESTUDIANTIL.</v>
          </cell>
          <cell r="H134" t="str">
            <v>8.5.6. Acompañamiento a la población estudiantil indígena en la adaptación a la cultura universitaria.</v>
          </cell>
          <cell r="I134">
            <v>0</v>
          </cell>
          <cell r="J134" t="str">
            <v>OE10</v>
          </cell>
        </row>
        <row r="135">
          <cell r="A135" t="str">
            <v>8.5.7</v>
          </cell>
          <cell r="B135" t="str">
            <v>Aprendizaje y Desarrollo Organizacional</v>
          </cell>
          <cell r="C135" t="str">
            <v>6. Generar progresivos niveles de eficiencia institucional de la Universidad Tecnológica del Chocó en la obtención de su sostenibilidad financiera.</v>
          </cell>
          <cell r="D135" t="str">
            <v>Vincular y desarrollar integralmente un personal docente y administrativo competente.</v>
          </cell>
          <cell r="E135" t="str">
            <v>Propiciar un adecuado desarrollo humano, sentido de pertenencia, integración creativa, formación integral y reconocimiento.</v>
          </cell>
          <cell r="F135" t="str">
            <v>8. PROYECTOS ESTRATÉGICOS: EJECUCIÓN DE PROYECTOS QUE INCIDAN EN EL FORTALECIMIENTO DE LOS ASPECTOS ACADEMICOS, INVESTIGATIVOS Y DE EXTENSION, ASÍ COMO EN LOS AVANCES DE LOS DIFERENTES PROCESOS ADMINISTRATIVOS QUE CONLLEVAN A LA CALIDAD INSTITICIONAL Y   </v>
          </cell>
          <cell r="G135" t="str">
            <v>8.5. CONTROL DE DESERCION ESTUDIANTIL.</v>
          </cell>
          <cell r="H135" t="str">
            <v>8.5.7. Orientación vocacional y profesional a estudiantes de los grados 11 de las diferentes instituciones académicas de la región chocoana.</v>
          </cell>
          <cell r="I135">
            <v>0</v>
          </cell>
          <cell r="J135" t="str">
            <v>OE5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R161"/>
  <sheetViews>
    <sheetView tabSelected="1" zoomScale="70" zoomScaleNormal="70" zoomScalePageLayoutView="0" workbookViewId="0" topLeftCell="A1">
      <pane ySplit="7" topLeftCell="A8" activePane="bottomLeft" state="frozen"/>
      <selection pane="topLeft" activeCell="F1" sqref="F1"/>
      <selection pane="bottomLeft" activeCell="C8" sqref="C8"/>
    </sheetView>
  </sheetViews>
  <sheetFormatPr defaultColWidth="28.57421875" defaultRowHeight="15"/>
  <cols>
    <col min="1" max="1" width="7.00390625" style="16" customWidth="1"/>
    <col min="2" max="2" width="48.7109375" style="16" customWidth="1"/>
    <col min="3" max="3" width="16.28125" style="16" customWidth="1"/>
    <col min="4" max="4" width="16.57421875" style="16" customWidth="1"/>
    <col min="5" max="5" width="25.28125" style="16" customWidth="1"/>
    <col min="6" max="6" width="20.421875" style="16" customWidth="1"/>
    <col min="7" max="7" width="26.00390625" style="17" customWidth="1"/>
    <col min="8" max="8" width="26.8515625" style="17" customWidth="1"/>
    <col min="9" max="9" width="14.28125" style="16" customWidth="1"/>
    <col min="10" max="10" width="18.00390625" style="16" customWidth="1"/>
    <col min="11" max="11" width="27.421875" style="16" customWidth="1"/>
    <col min="12" max="12" width="8.57421875" style="16" customWidth="1"/>
    <col min="13" max="13" width="10.140625" style="16" customWidth="1"/>
    <col min="14" max="14" width="19.8515625" style="16" hidden="1" customWidth="1"/>
    <col min="15" max="15" width="20.7109375" style="14" hidden="1" customWidth="1"/>
    <col min="16" max="16" width="11.00390625" style="16" customWidth="1"/>
    <col min="17" max="17" width="11.7109375" style="16" customWidth="1"/>
    <col min="18" max="18" width="10.28125" style="16" customWidth="1"/>
    <col min="19" max="16384" width="28.57421875" style="16" customWidth="1"/>
  </cols>
  <sheetData>
    <row r="1" spans="1:18" ht="15">
      <c r="A1" s="18"/>
      <c r="B1" s="19"/>
      <c r="C1" s="18"/>
      <c r="D1" s="27"/>
      <c r="E1" s="27"/>
      <c r="F1" s="27"/>
      <c r="G1" s="28"/>
      <c r="H1" s="28"/>
      <c r="I1" s="27"/>
      <c r="J1" s="27"/>
      <c r="K1" s="27"/>
      <c r="L1" s="27"/>
      <c r="M1" s="27"/>
      <c r="N1" s="27"/>
      <c r="O1" s="29"/>
      <c r="P1" s="27"/>
      <c r="Q1" s="27"/>
      <c r="R1" s="19"/>
    </row>
    <row r="2" spans="1:18" ht="28.5" customHeight="1">
      <c r="A2" s="20"/>
      <c r="B2" s="21"/>
      <c r="C2" s="31" t="s">
        <v>507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22.5" customHeight="1">
      <c r="A3" s="20"/>
      <c r="B3" s="2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18" s="15" customFormat="1" ht="19.5" customHeight="1">
      <c r="A4" s="22"/>
      <c r="B4" s="23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s="15" customFormat="1" ht="27" customHeight="1">
      <c r="A5" s="22"/>
      <c r="B5" s="24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</row>
    <row r="6" spans="1:18" s="2" customFormat="1" ht="12">
      <c r="A6" s="25"/>
      <c r="B6" s="26"/>
      <c r="C6" s="2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6"/>
    </row>
    <row r="7" spans="1:18" s="8" customFormat="1" ht="42.75">
      <c r="A7" s="4" t="s">
        <v>76</v>
      </c>
      <c r="B7" s="4" t="s">
        <v>0</v>
      </c>
      <c r="C7" s="4" t="s">
        <v>1</v>
      </c>
      <c r="D7" s="5" t="s">
        <v>132</v>
      </c>
      <c r="E7" s="5" t="s">
        <v>133</v>
      </c>
      <c r="F7" s="5" t="s">
        <v>134</v>
      </c>
      <c r="G7" s="6" t="s">
        <v>2</v>
      </c>
      <c r="H7" s="4" t="s">
        <v>135</v>
      </c>
      <c r="I7" s="4" t="s">
        <v>3</v>
      </c>
      <c r="J7" s="4" t="s">
        <v>4</v>
      </c>
      <c r="K7" s="4" t="s">
        <v>77</v>
      </c>
      <c r="L7" s="4" t="s">
        <v>78</v>
      </c>
      <c r="M7" s="4" t="s">
        <v>5</v>
      </c>
      <c r="N7" s="4" t="s">
        <v>6</v>
      </c>
      <c r="O7" s="7" t="s">
        <v>136</v>
      </c>
      <c r="P7" s="4" t="s">
        <v>7</v>
      </c>
      <c r="Q7" s="4" t="s">
        <v>79</v>
      </c>
      <c r="R7" s="4" t="s">
        <v>8</v>
      </c>
    </row>
    <row r="8" spans="1:18" s="3" customFormat="1" ht="120">
      <c r="A8" s="9">
        <v>1</v>
      </c>
      <c r="B8" s="9" t="s">
        <v>137</v>
      </c>
      <c r="C8" s="9" t="s">
        <v>138</v>
      </c>
      <c r="D8" s="9" t="str">
        <f>VLOOKUP(L8,'[1]PLAN ESTRATEGICO 2012 2015'!$A$4:$L$135,2,)</f>
        <v>Proyección Social</v>
      </c>
      <c r="E8" s="9" t="str">
        <f>VLOOKUP(L8,'[1]PLAN ESTRATEGICO 2012 2015'!$A$4:$L$135,3,)</f>
        <v>4. Extender el quehacer universitario de la Universidad Tecnológica del Chocó, vinculándola directamente con la realidad social, objeto de su misión.</v>
      </c>
      <c r="F8" s="9" t="str">
        <f>VLOOKUP(L8,'[1]PLAN ESTRATEGICO 2012 2015'!$A$4:$L$135,4,)</f>
        <v>Sostener y promover alianzas estratégicas que generen proyectos de impacto social y cultural a nivel local, regional, nacional e internacional.</v>
      </c>
      <c r="G8" s="10" t="str">
        <f>VLOOKUP(L8,'[1]PLAN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8" s="10" t="str">
        <f>VLOOKUP(L8,'[1]PLAN ESTRATEGICO 2012 2015'!$A$4:$L$135,6,)</f>
        <v>3. PRESENCIA REGIONAL EN EL MARCO DE LAS CONDICIONES DE MULTICULTURALIDAD, POTENCIALIDADES Y VOCACION SUBREGIONAL</v>
      </c>
      <c r="I8" s="9" t="str">
        <f>VLOOKUP(L8,'[1]PLAN ESTRATEGICO 2012 2015'!$A$4:$L$135,7,)</f>
        <v>3.3. ACERCAMIENTO AL COMPLEJO MULTICULTURAL DE LA REGIÓN DESDE LA NORMATIVIDAD VIGENTE</v>
      </c>
      <c r="J8" s="9" t="str">
        <f>VLOOKUP(L8,'[1]PLAN ESTRATEGICO 2012 2015'!$A$4:$L$135,8,)</f>
        <v>3.3.1. La educación superior incluyente en el panorama de la diversidad lingüística y cultural del departamento del Chocó (afrochocoanos, emberas, waunanas y kunas),  programas especiales.</v>
      </c>
      <c r="K8" s="9" t="s">
        <v>139</v>
      </c>
      <c r="L8" s="9" t="s">
        <v>104</v>
      </c>
      <c r="M8" s="9" t="s">
        <v>140</v>
      </c>
      <c r="N8" s="9" t="s">
        <v>138</v>
      </c>
      <c r="O8" s="11" t="s">
        <v>138</v>
      </c>
      <c r="P8" s="9" t="s">
        <v>82</v>
      </c>
      <c r="Q8" s="9" t="s">
        <v>82</v>
      </c>
      <c r="R8" s="9" t="s">
        <v>55</v>
      </c>
    </row>
    <row r="9" spans="1:18" s="3" customFormat="1" ht="96">
      <c r="A9" s="9">
        <v>2</v>
      </c>
      <c r="B9" s="9" t="s">
        <v>141</v>
      </c>
      <c r="C9" s="9" t="s">
        <v>138</v>
      </c>
      <c r="D9" s="9" t="str">
        <f>VLOOKUP(L9,'[1]PLAN ESTRATEGICO 2012 2015'!$A$4:$L$135,2,)</f>
        <v>Proyección Social</v>
      </c>
      <c r="E9" s="9" t="str">
        <f>VLOOKUP(L9,'[1]PLAN ESTRATEGICO 2012 2015'!$A$4:$L$135,3,)</f>
        <v>4. Extender el quehacer universitario de la Universidad Tecnológica del Chocó, vinculándola directamente con la realidad social, objeto de su misión.</v>
      </c>
      <c r="F9" s="9" t="str">
        <f>VLOOKUP(L9,'[1]PLAN ESTRATEGICO 2012 2015'!$A$4:$L$135,4,)</f>
        <v>Sostener y promover alianzas estratégicas que generen proyectos de impacto social y cultural a nivel local, regional, nacional e internacional.</v>
      </c>
      <c r="G9" s="10" t="str">
        <f>VLOOKUP(L9,'[1]PLAN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9" s="10" t="str">
        <f>VLOOKUP(L9,'[1]PLAN ESTRATEGICO 2012 2015'!$A$4:$L$135,6,)</f>
        <v>6. FORTALECIMIENTO  DEL BIENESTAR UNIVERSITARIO COMO ESTÍMULO A LA FORMACIÓN INTEGRAL</v>
      </c>
      <c r="I9" s="9" t="str">
        <f>VLOOKUP(L9,'[1]PLAN ESTRATEGICO 2012 2015'!$A$4:$L$135,7,)</f>
        <v>6.10. PROYECCIÓN REGIONAL Y NACIONAL</v>
      </c>
      <c r="J9" s="9" t="str">
        <f>VLOOKUP(L9,'[1]PLAN ESTRATEGICO 2012 2015'!$A$4:$L$135,8,)</f>
        <v>6.10.1. Liderazgo Universitario.</v>
      </c>
      <c r="K9" s="9" t="s">
        <v>142</v>
      </c>
      <c r="L9" s="9" t="s">
        <v>95</v>
      </c>
      <c r="M9" s="9" t="s">
        <v>143</v>
      </c>
      <c r="N9" s="9" t="s">
        <v>138</v>
      </c>
      <c r="O9" s="11" t="s">
        <v>138</v>
      </c>
      <c r="P9" s="9" t="s">
        <v>82</v>
      </c>
      <c r="Q9" s="9" t="s">
        <v>82</v>
      </c>
      <c r="R9" s="9" t="s">
        <v>55</v>
      </c>
    </row>
    <row r="10" spans="1:18" s="3" customFormat="1" ht="108">
      <c r="A10" s="9">
        <v>3</v>
      </c>
      <c r="B10" s="9" t="s">
        <v>144</v>
      </c>
      <c r="C10" s="9" t="s">
        <v>138</v>
      </c>
      <c r="D10" s="9" t="str">
        <f>VLOOKUP(L10,'[1]PLAN ESTRATEGICO 2012 2015'!$A$4:$L$135,2,)</f>
        <v>Procesos Internos</v>
      </c>
      <c r="E10" s="9" t="str">
        <f>VLOOKUP(L10,'[1]PLAN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10" s="9" t="str">
        <f>VLOOKUP(L10,'[1]PLAN ESTRATEGICO 2012 2015'!$A$4:$L$135,4,)</f>
        <v>Fortalecer los procesos y/o servicios de investigación e innovación tecnológica, académica, cultural y recreativa acorde con los requerimientos de la comunidad.</v>
      </c>
      <c r="G10" s="10" t="str">
        <f>VLOOKUP(L10,'[1]PLAN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10" s="10" t="str">
        <f>VLOOKUP(L10,'[1]PLAN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10" s="9" t="str">
        <f>VLOOKUP(L10,'[1]PLAN ESTRATEGICO 2012 2015'!$A$4:$L$135,7,)</f>
        <v>7.3. COOPERACIÓN PARA INVESTIGACIÓN Y FORMACIÓN DE INVESTIGADORES.</v>
      </c>
      <c r="J10" s="9" t="str">
        <f>VLOOKUP(L10,'[1]PLAN ESTRATEGICO 2012 2015'!$A$4:$L$135,8,)</f>
        <v>7.3.2. Realizar y participar en eventos internacionales.</v>
      </c>
      <c r="K10" s="9" t="s">
        <v>145</v>
      </c>
      <c r="L10" s="9" t="s">
        <v>93</v>
      </c>
      <c r="M10" s="9" t="s">
        <v>146</v>
      </c>
      <c r="N10" s="9" t="s">
        <v>138</v>
      </c>
      <c r="O10" s="11" t="s">
        <v>138</v>
      </c>
      <c r="P10" s="9" t="s">
        <v>82</v>
      </c>
      <c r="Q10" s="9" t="s">
        <v>82</v>
      </c>
      <c r="R10" s="9" t="s">
        <v>55</v>
      </c>
    </row>
    <row r="11" spans="1:18" s="3" customFormat="1" ht="108">
      <c r="A11" s="9">
        <v>4</v>
      </c>
      <c r="B11" s="9" t="s">
        <v>147</v>
      </c>
      <c r="C11" s="9" t="s">
        <v>138</v>
      </c>
      <c r="D11" s="9" t="str">
        <f>VLOOKUP(L11,'[1]PLAN ESTRATEGICO 2012 2015'!$A$4:$L$135,2,)</f>
        <v>Procesos Internos</v>
      </c>
      <c r="E11" s="9" t="str">
        <f>VLOOKUP(L11,'[1]PLAN ESTRATEGICO 2012 2015'!$A$4:$L$135,3,)</f>
        <v>5. Alcanzar niveles de excelencia en la calidad del servicio educativo que ofrece la Universidad Tecnológica del Chocó.</v>
      </c>
      <c r="F11" s="9" t="str">
        <f>VLOOKUP(L11,'[1]PLAN ESTRATEGICO 2012 2015'!$A$4:$L$135,4,)</f>
        <v>Mejorar continuamente los programas académicos.</v>
      </c>
      <c r="G11" s="10" t="str">
        <f>VLOOKUP(L11,'[1]PLAN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11" s="10" t="str">
        <f>VLOOKUP(L11,'[1]PLAN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11" s="9" t="str">
        <f>VLOOKUP(L11,'[1]PLAN ESTRATEGICO 2012 2015'!$A$4:$L$135,7,)</f>
        <v>7.3. COOPERACIÓN PARA INVESTIGACIÓN Y FORMACIÓN DE INVESTIGADORES.</v>
      </c>
      <c r="J11" s="9" t="str">
        <f>VLOOKUP(L11,'[1]PLAN ESTRATEGICO 2012 2015'!$A$4:$L$135,8,)</f>
        <v>7.3.1. Mantener activos  los convenios internacionales.</v>
      </c>
      <c r="K11" s="9" t="s">
        <v>148</v>
      </c>
      <c r="L11" s="9" t="s">
        <v>149</v>
      </c>
      <c r="M11" s="9" t="s">
        <v>150</v>
      </c>
      <c r="N11" s="9" t="s">
        <v>138</v>
      </c>
      <c r="O11" s="11" t="s">
        <v>138</v>
      </c>
      <c r="P11" s="9" t="s">
        <v>82</v>
      </c>
      <c r="Q11" s="9" t="s">
        <v>82</v>
      </c>
      <c r="R11" s="9" t="s">
        <v>55</v>
      </c>
    </row>
    <row r="12" spans="1:18" s="3" customFormat="1" ht="120">
      <c r="A12" s="9">
        <v>5</v>
      </c>
      <c r="B12" s="9" t="s">
        <v>151</v>
      </c>
      <c r="C12" s="9" t="s">
        <v>138</v>
      </c>
      <c r="D12" s="9" t="str">
        <f>VLOOKUP(L12,'[1]PLAN ESTRATEGICO 2012 2015'!$A$4:$L$135,2,)</f>
        <v>Proyección Social</v>
      </c>
      <c r="E12" s="9" t="str">
        <f>VLOOKUP(L12,'[1]PLAN ESTRATEGICO 2012 2015'!$A$4:$L$135,3,)</f>
        <v>4. Extender el quehacer universitario de la Universidad Tecnológica del Chocó, vinculándola directamente con la realidad social, objeto de su misión.</v>
      </c>
      <c r="F12" s="9" t="str">
        <f>VLOOKUP(L12,'[1]PLAN ESTRATEGICO 2012 2015'!$A$4:$L$135,4,)</f>
        <v>Sostener y promover alianzas estratégicas que generen proyectos de impacto social y cultural a nivel local, regional, nacional e internacional.</v>
      </c>
      <c r="G12" s="10" t="str">
        <f>VLOOKUP(L12,'[1]PLAN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2" s="10" t="str">
        <f>VLOOKUP(L12,'[1]PLAN ESTRATEGICO 2012 2015'!$A$4:$L$135,6,)</f>
        <v>3. PRESENCIA REGIONAL EN EL MARCO DE LAS CONDICIONES DE MULTICULTURALIDAD, POTENCIALIDADES Y VOCACION SUBREGIONAL</v>
      </c>
      <c r="I12" s="9" t="str">
        <f>VLOOKUP(L12,'[1]PLAN ESTRATEGICO 2012 2015'!$A$4:$L$135,7,)</f>
        <v>3.3. ACERCAMIENTO AL COMPLEJO MULTICULTURAL DE LA REGIÓN DESDE LA NORMATIVIDAD VIGENTE</v>
      </c>
      <c r="J12" s="9" t="str">
        <f>VLOOKUP(L12,'[1]PLAN ESTRATEGICO 2012 2015'!$A$4:$L$135,8,)</f>
        <v>3.3.1. La educación superior incluyente en el panorama de la diversidad lingüística y cultural del departamento del Chocó (afrochocoanos, emberas, waunanas y kunas),  programas especiales.</v>
      </c>
      <c r="K12" s="9" t="s">
        <v>152</v>
      </c>
      <c r="L12" s="9" t="s">
        <v>104</v>
      </c>
      <c r="M12" s="9" t="s">
        <v>153</v>
      </c>
      <c r="N12" s="9" t="s">
        <v>138</v>
      </c>
      <c r="O12" s="11" t="s">
        <v>138</v>
      </c>
      <c r="P12" s="9" t="s">
        <v>82</v>
      </c>
      <c r="Q12" s="9" t="s">
        <v>82</v>
      </c>
      <c r="R12" s="9" t="s">
        <v>55</v>
      </c>
    </row>
    <row r="13" spans="1:18" s="3" customFormat="1" ht="120">
      <c r="A13" s="9">
        <v>6</v>
      </c>
      <c r="B13" s="9" t="s">
        <v>154</v>
      </c>
      <c r="C13" s="9" t="s">
        <v>138</v>
      </c>
      <c r="D13" s="9" t="str">
        <f>VLOOKUP(L13,'[1]PLAN ESTRATEGICO 2012 2015'!$A$4:$L$135,2,)</f>
        <v>Procesos Internos</v>
      </c>
      <c r="E13" s="9" t="str">
        <f>VLOOKUP(L13,'[1]PLAN ESTRATEGICO 2012 2015'!$A$4:$L$135,3,)</f>
        <v>5. Alcanzar niveles de excelencia en la calidad del servicio educativo que ofrece la Universidad Tecnológica del Chocó.</v>
      </c>
      <c r="F13" s="9" t="str">
        <f>VLOOKUP(L13,'[1]PLAN ESTRATEGICO 2012 2015'!$A$4:$L$135,4,)</f>
        <v>Mejorar continuamente los programas académicos.</v>
      </c>
      <c r="G13" s="10" t="str">
        <f>VLOOKUP(L13,'[1]PLAN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13" s="10" t="str">
        <f>VLOOKUP(L13,'[1]PLAN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13" s="9" t="str">
        <f>VLOOKUP(L13,'[1]PLAN ESTRATEGICO 2012 2015'!$A$4:$L$135,7,)</f>
        <v>7.1. INTERNACIONALIZACIÓN ACADÉMICA.</v>
      </c>
      <c r="J13" s="9" t="str">
        <f>VLOOKUP(L13,'[1]PLAN ESTRATEGICO 2012 2015'!$A$4:$L$135,8,)</f>
        <v>7.1.5. Promover acciones orientadas  a avanzar en el proceso de acreditación  de programas académicos.</v>
      </c>
      <c r="K13" s="9" t="s">
        <v>155</v>
      </c>
      <c r="L13" s="9" t="s">
        <v>89</v>
      </c>
      <c r="M13" s="9" t="s">
        <v>156</v>
      </c>
      <c r="N13" s="9" t="s">
        <v>138</v>
      </c>
      <c r="O13" s="11" t="s">
        <v>138</v>
      </c>
      <c r="P13" s="9" t="s">
        <v>157</v>
      </c>
      <c r="Q13" s="9" t="s">
        <v>82</v>
      </c>
      <c r="R13" s="9" t="s">
        <v>55</v>
      </c>
    </row>
    <row r="14" spans="1:18" s="3" customFormat="1" ht="120">
      <c r="A14" s="9">
        <v>7</v>
      </c>
      <c r="B14" s="9" t="s">
        <v>158</v>
      </c>
      <c r="C14" s="9" t="s">
        <v>138</v>
      </c>
      <c r="D14" s="9" t="str">
        <f>VLOOKUP(L14,'[1]PLAN ESTRATEGICO 2012 2015'!$A$4:$L$135,2,)</f>
        <v>Proyección Social</v>
      </c>
      <c r="E14" s="9" t="str">
        <f>VLOOKUP(L14,'[1]PLAN ESTRATEGICO 2012 2015'!$A$4:$L$135,3,)</f>
        <v>5. Alcanzar niveles de excelencia en la calidad del servicio educativo que ofrece la Universidad Tecnológica del Chocó.</v>
      </c>
      <c r="F14" s="9" t="str">
        <f>VLOOKUP(L14,'[1]PLAN ESTRATEGICO 2012 2015'!$A$4:$L$135,4,)</f>
        <v>Mejorar continuamente los programas académicos.</v>
      </c>
      <c r="G14" s="10" t="str">
        <f>VLOOKUP(L14,'[1]PLAN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14" s="10" t="str">
        <f>VLOOKUP(L14,'[1]PLAN ESTRATEGICO 2012 2015'!$A$4:$L$135,6,)</f>
        <v>6. FORTALECIMIENTO  DEL BIENESTAR UNIVERSITARIO COMO ESTÍMULO A LA FORMACIÓN INTEGRAL</v>
      </c>
      <c r="I14" s="9" t="str">
        <f>VLOOKUP(L14,'[1]PLAN ESTRATEGICO 2012 2015'!$A$4:$L$135,7,)</f>
        <v>6.10. PROYECCIÓN REGIONAL Y NACIONAL</v>
      </c>
      <c r="J14" s="9" t="str">
        <f>VLOOKUP(L14,'[1]PLAN ESTRATEGICO 2012 2015'!$A$4:$L$135,8,)</f>
        <v>6.10.12. Oficina de seguimiento a Egresados.</v>
      </c>
      <c r="K14" s="9" t="s">
        <v>159</v>
      </c>
      <c r="L14" s="9" t="s">
        <v>110</v>
      </c>
      <c r="M14" s="9" t="s">
        <v>160</v>
      </c>
      <c r="N14" s="9" t="s">
        <v>138</v>
      </c>
      <c r="O14" s="11" t="s">
        <v>138</v>
      </c>
      <c r="P14" s="9" t="s">
        <v>161</v>
      </c>
      <c r="Q14" s="9" t="s">
        <v>82</v>
      </c>
      <c r="R14" s="9" t="s">
        <v>55</v>
      </c>
    </row>
    <row r="15" spans="1:18" s="3" customFormat="1" ht="132">
      <c r="A15" s="9">
        <v>8</v>
      </c>
      <c r="B15" s="9" t="s">
        <v>158</v>
      </c>
      <c r="C15" s="9" t="s">
        <v>138</v>
      </c>
      <c r="D15" s="9" t="str">
        <f>VLOOKUP(L15,'[1]PLAN ESTRATEGICO 2012 2015'!$A$4:$L$135,2,)</f>
        <v>Cliente</v>
      </c>
      <c r="E15" s="9" t="str">
        <f>VLOOKUP(L15,'[1]PLAN ESTRATEGICO 2012 2015'!$A$4:$L$135,3,)</f>
        <v>6. Generar progresivos niveles de eficiencia institucional de la Universidad Tecnológica del Chocó en la obtención de su sostenibilidad financiera.</v>
      </c>
      <c r="F15" s="9" t="str">
        <f>VLOOKUP(L15,'[1]PLAN ESTRATEGICO 2012 2015'!$A$4:$L$135,4,)</f>
        <v>Vincular y desarrollar integralmente un personal docente y administrativo competente.</v>
      </c>
      <c r="G15" s="10" t="str">
        <f>VLOOKUP(L15,'[1]PLAN ESTRATEGICO 2012 2015'!$A$4:$L$135,5,)</f>
        <v>Propiciar un adecuado desarrollo humano, sentido de pertenencia, integración creativa, formación integral y reconocimiento.</v>
      </c>
      <c r="H15" s="10" t="str">
        <f>VLOOKUP(L15,'[1]PLAN ESTRATEGICO 2012 2015'!$A$4:$L$135,6,)</f>
        <v>6. FORTALECIMIENTO  DEL BIENESTAR UNIVERSITARIO COMO ESTÍMULO A LA FORMACIÓN INTEGRAL</v>
      </c>
      <c r="I15" s="9" t="str">
        <f>VLOOKUP(L15,'[1]PLAN ESTRATEGICO 2012 2015'!$A$4:$L$135,7,)</f>
        <v>6.4. PROGRAMA DE PADRINAZGO EDUCATIVO. </v>
      </c>
      <c r="J15" s="9" t="str">
        <f>VLOOKUP(L15,'[1]PLAN ESTRATEGICO 2012 2015'!$A$4:$L$135,8,)</f>
        <v>6.4.1. Creación del programa que subsidiará a través de recursos obtenidos por donaciones, aportes y demás contribuciones públicas o privadas de personas naturales o jurídicas nacionales o internacionales u otras fuentes de ingresos.</v>
      </c>
      <c r="K15" s="9" t="s">
        <v>162</v>
      </c>
      <c r="L15" s="9" t="s">
        <v>105</v>
      </c>
      <c r="M15" s="9" t="s">
        <v>163</v>
      </c>
      <c r="N15" s="9" t="s">
        <v>138</v>
      </c>
      <c r="O15" s="11" t="s">
        <v>138</v>
      </c>
      <c r="P15" s="9" t="s">
        <v>164</v>
      </c>
      <c r="Q15" s="9" t="s">
        <v>82</v>
      </c>
      <c r="R15" s="9" t="s">
        <v>55</v>
      </c>
    </row>
    <row r="16" spans="1:18" s="3" customFormat="1" ht="96">
      <c r="A16" s="9">
        <v>9</v>
      </c>
      <c r="B16" s="9" t="s">
        <v>158</v>
      </c>
      <c r="C16" s="9" t="s">
        <v>138</v>
      </c>
      <c r="D16" s="9" t="str">
        <f>VLOOKUP(L16,'[1]PLAN ESTRATEGICO 2012 2015'!$A$4:$L$135,2,)</f>
        <v>Proyección Social</v>
      </c>
      <c r="E16" s="9" t="str">
        <f>VLOOKUP(L16,'[1]PLAN ESTRATEGICO 2012 2015'!$A$4:$L$135,3,)</f>
        <v>4. Extender el quehacer universitario de la Universidad Tecnológica del Chocó, vinculándola directamente con la realidad social, objeto de su misión.</v>
      </c>
      <c r="F16" s="9" t="str">
        <f>VLOOKUP(L16,'[1]PLAN ESTRATEGICO 2012 2015'!$A$4:$L$135,4,)</f>
        <v>Sostener y promover alianzas estratégicas que generen proyectos de impacto social y cultural a nivel local, regional, nacional e internacional.</v>
      </c>
      <c r="G16" s="10" t="str">
        <f>VLOOKUP(L16,'[1]PLAN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6" s="10" t="str">
        <f>VLOOKUP(L16,'[1]PLAN ESTRATEGICO 2012 2015'!$A$4:$L$135,6,)</f>
        <v>6. FORTALECIMIENTO  DEL BIENESTAR UNIVERSITARIO COMO ESTÍMULO A LA FORMACIÓN INTEGRAL</v>
      </c>
      <c r="I16" s="9" t="str">
        <f>VLOOKUP(L16,'[1]PLAN ESTRATEGICO 2012 2015'!$A$4:$L$135,7,)</f>
        <v>6.10. PROYECCIÓN REGIONAL Y NACIONAL</v>
      </c>
      <c r="J16" s="9" t="str">
        <f>VLOOKUP(L16,'[1]PLAN ESTRATEGICO 2012 2015'!$A$4:$L$135,8,)</f>
        <v>6.10.10. Centro de Emprendimiento.</v>
      </c>
      <c r="K16" s="9" t="s">
        <v>165</v>
      </c>
      <c r="L16" s="9" t="s">
        <v>108</v>
      </c>
      <c r="M16" s="9" t="s">
        <v>166</v>
      </c>
      <c r="N16" s="9" t="s">
        <v>138</v>
      </c>
      <c r="O16" s="11" t="s">
        <v>138</v>
      </c>
      <c r="P16" s="9" t="s">
        <v>164</v>
      </c>
      <c r="Q16" s="9" t="s">
        <v>82</v>
      </c>
      <c r="R16" s="9" t="s">
        <v>55</v>
      </c>
    </row>
    <row r="17" spans="1:18" s="3" customFormat="1" ht="192">
      <c r="A17" s="9">
        <v>10</v>
      </c>
      <c r="B17" s="9" t="s">
        <v>167</v>
      </c>
      <c r="C17" s="9" t="s">
        <v>138</v>
      </c>
      <c r="D17" s="9" t="str">
        <f>VLOOKUP(L17,'[1]PLAN ESTRATEGICO 2012 2015'!$A$4:$L$135,2,)</f>
        <v>Proyección Social</v>
      </c>
      <c r="E17" s="9" t="str">
        <f>VLOOKUP(L17,'[1]PLAN ESTRATEGICO 2012 2015'!$A$4:$L$135,3,)</f>
        <v>6. Generar progresivos niveles de eficiencia institucional de la Universidad Tecnológica del Chocó en la obtención de su sostenibilidad financiera.</v>
      </c>
      <c r="F17" s="9" t="str">
        <f>VLOOKUP(L17,'[1]PLAN ESTRATEGICO 2012 2015'!$A$4:$L$135,4,)</f>
        <v>Vincular y desarrollar integralmente un personal docente y administrativo competente.</v>
      </c>
      <c r="G17" s="10" t="str">
        <f>VLOOKUP(L17,'[1]PLAN ESTRATEGICO 2012 2015'!$A$4:$L$135,5,)</f>
        <v>Propiciar un adecuado desarrollo humano, sentido de pertenencia, integración creativa, formación integral y reconocimiento.</v>
      </c>
      <c r="H17" s="10" t="str">
        <f>VLOOKUP(L17,'[1]PLAN ESTRATEGICO 2012 2015'!$A$4:$L$135,6,)</f>
        <v>6. FORTALECIMIENTO  DEL BIENESTAR UNIVERSITARIO COMO ESTÍMULO A LA FORMACIÓN INTEGRAL</v>
      </c>
      <c r="I17" s="9" t="str">
        <f>VLOOKUP(L17,'[1]PLAN ESTRATEGICO 2012 2015'!$A$4:$L$135,7,)</f>
        <v>6.10. PROYECCIÓN REGIONAL Y NACIONAL</v>
      </c>
      <c r="J17" s="9" t="str">
        <f>VLOOKUP(L17,'[1]PLAN ESTRATEGICO 2012 2015'!$A$4:$L$135,8,)</f>
        <v>6.10.14. Bienestar de los empleados y  los docentes.</v>
      </c>
      <c r="K17" s="9" t="s">
        <v>168</v>
      </c>
      <c r="L17" s="9" t="s">
        <v>106</v>
      </c>
      <c r="M17" s="9" t="s">
        <v>169</v>
      </c>
      <c r="N17" s="9" t="s">
        <v>138</v>
      </c>
      <c r="O17" s="11" t="s">
        <v>138</v>
      </c>
      <c r="P17" s="9" t="s">
        <v>164</v>
      </c>
      <c r="Q17" s="9" t="s">
        <v>82</v>
      </c>
      <c r="R17" s="9" t="s">
        <v>55</v>
      </c>
    </row>
    <row r="18" spans="1:18" s="3" customFormat="1" ht="144">
      <c r="A18" s="9">
        <v>11</v>
      </c>
      <c r="B18" s="9" t="s">
        <v>167</v>
      </c>
      <c r="C18" s="9" t="s">
        <v>138</v>
      </c>
      <c r="D18" s="9" t="str">
        <f>VLOOKUP(L18,'[1]PLAN ESTRATEGICO 2012 2015'!$A$4:$L$135,2,)</f>
        <v>Proyección Social</v>
      </c>
      <c r="E18" s="9" t="str">
        <f>VLOOKUP(L18,'[1]PLAN ESTRATEGICO 2012 2015'!$A$4:$L$135,3,)</f>
        <v>6. Generar progresivos niveles de eficiencia institucional de la Universidad Tecnológica del Chocó en la obtención de su sostenibilidad financiera.</v>
      </c>
      <c r="F18" s="9" t="str">
        <f>VLOOKUP(L18,'[1]PLAN ESTRATEGICO 2012 2015'!$A$4:$L$135,4,)</f>
        <v>Vincular y desarrollar integralmente un personal docente y administrativo competente.</v>
      </c>
      <c r="G18" s="10" t="str">
        <f>VLOOKUP(L18,'[1]PLAN ESTRATEGICO 2012 2015'!$A$4:$L$135,5,)</f>
        <v>Propiciar un adecuado desarrollo humano, sentido de pertenencia, integración creativa, formación integral y reconocimiento.</v>
      </c>
      <c r="H18" s="10" t="str">
        <f>VLOOKUP(L18,'[1]PLAN ESTRATEGICO 2012 2015'!$A$4:$L$135,6,)</f>
        <v>6. FORTALECIMIENTO  DEL BIENESTAR UNIVERSITARIO COMO ESTÍMULO A LA FORMACIÓN INTEGRAL</v>
      </c>
      <c r="I18" s="9" t="str">
        <f>VLOOKUP(L18,'[1]PLAN ESTRATEGICO 2012 2015'!$A$4:$L$135,7,)</f>
        <v>6.10. PROYECCIÓN REGIONAL Y NACIONAL</v>
      </c>
      <c r="J18" s="9" t="str">
        <f>VLOOKUP(L18,'[1]PLAN ESTRATEGICO 2012 2015'!$A$4:$L$135,8,)</f>
        <v>6.10.14. Bienestar de los empleados y  los docentes.</v>
      </c>
      <c r="K18" s="9" t="s">
        <v>170</v>
      </c>
      <c r="L18" s="9" t="s">
        <v>106</v>
      </c>
      <c r="M18" s="9" t="s">
        <v>171</v>
      </c>
      <c r="N18" s="9" t="s">
        <v>138</v>
      </c>
      <c r="O18" s="11" t="s">
        <v>138</v>
      </c>
      <c r="P18" s="9" t="s">
        <v>164</v>
      </c>
      <c r="Q18" s="9" t="s">
        <v>82</v>
      </c>
      <c r="R18" s="9" t="s">
        <v>55</v>
      </c>
    </row>
    <row r="19" spans="1:18" s="3" customFormat="1" ht="108">
      <c r="A19" s="9">
        <v>12</v>
      </c>
      <c r="B19" s="9" t="s">
        <v>172</v>
      </c>
      <c r="C19" s="9" t="s">
        <v>138</v>
      </c>
      <c r="D19" s="9" t="str">
        <f>VLOOKUP(L19,'[1]PLAN ESTRATEGICO 2012 2015'!$A$4:$L$135,2,)</f>
        <v>Proyección Social</v>
      </c>
      <c r="E19" s="9" t="str">
        <f>VLOOKUP(L19,'[1]PLAN ESTRATEGICO 2012 2015'!$A$4:$L$135,3,)</f>
        <v>4. Extender el quehacer universitario de la Universidad Tecnológica del Chocó, vinculándola directamente con la realidad social, objeto de su misión.</v>
      </c>
      <c r="F19" s="9" t="str">
        <f>VLOOKUP(L19,'[1]PLAN ESTRATEGICO 2012 2015'!$A$4:$L$135,4,)</f>
        <v>Sostener y promover alianzas estratégicas que generen proyectos de impacto social y cultural a nivel local, regional, nacional e internacional.</v>
      </c>
      <c r="G19" s="10" t="str">
        <f>VLOOKUP(L19,'[1]PLAN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9" s="10" t="str">
        <f>VLOOKUP(L19,'[1]PLAN ESTRATEGICO 2012 2015'!$A$4:$L$135,6,)</f>
        <v>6. FORTALECIMIENTO  DEL BIENESTAR UNIVERSITARIO COMO ESTÍMULO A LA FORMACIÓN INTEGRAL</v>
      </c>
      <c r="I19" s="9" t="str">
        <f>VLOOKUP(L19,'[1]PLAN ESTRATEGICO 2012 2015'!$A$4:$L$135,7,)</f>
        <v>6.10. PROYECCIÓN REGIONAL Y NACIONAL</v>
      </c>
      <c r="J19" s="9" t="str">
        <f>VLOOKUP(L19,'[1]PLAN ESTRATEGICO 2012 2015'!$A$4:$L$135,8,)</f>
        <v>6.10.1. Liderazgo Universitario.</v>
      </c>
      <c r="K19" s="9" t="s">
        <v>173</v>
      </c>
      <c r="L19" s="9" t="s">
        <v>95</v>
      </c>
      <c r="M19" s="9" t="s">
        <v>174</v>
      </c>
      <c r="N19" s="9" t="s">
        <v>138</v>
      </c>
      <c r="O19" s="11" t="s">
        <v>138</v>
      </c>
      <c r="P19" s="9" t="s">
        <v>175</v>
      </c>
      <c r="Q19" s="9" t="s">
        <v>82</v>
      </c>
      <c r="R19" s="9" t="s">
        <v>55</v>
      </c>
    </row>
    <row r="20" spans="1:18" s="3" customFormat="1" ht="96">
      <c r="A20" s="9">
        <v>13</v>
      </c>
      <c r="B20" s="9" t="s">
        <v>176</v>
      </c>
      <c r="C20" s="9" t="s">
        <v>138</v>
      </c>
      <c r="D20" s="9" t="str">
        <f>VLOOKUP(L20,'[1]PLAN ESTRATEGICO 2012 2015'!$A$4:$L$135,2,)</f>
        <v>Proyección Social</v>
      </c>
      <c r="E20" s="9" t="str">
        <f>VLOOKUP(L20,'[1]PLAN ESTRATEGICO 2012 2015'!$A$4:$L$135,3,)</f>
        <v>4. Extender el quehacer universitario de la Universidad Tecnológica del Chocó, vinculándola directamente con la realidad social, objeto de su misión.</v>
      </c>
      <c r="F20" s="9" t="str">
        <f>VLOOKUP(L20,'[1]PLAN ESTRATEGICO 2012 2015'!$A$4:$L$135,4,)</f>
        <v>Sostener y promover alianzas estratégicas que generen proyectos de impacto social y cultural a nivel local, regional, nacional e internacional.</v>
      </c>
      <c r="G20" s="10" t="str">
        <f>VLOOKUP(L20,'[1]PLAN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20" s="10" t="str">
        <f>VLOOKUP(L20,'[1]PLAN ESTRATEGICO 2012 2015'!$A$4:$L$135,6,)</f>
        <v>6. FORTALECIMIENTO  DEL BIENESTAR UNIVERSITARIO COMO ESTÍMULO A LA FORMACIÓN INTEGRAL</v>
      </c>
      <c r="I20" s="9" t="str">
        <f>VLOOKUP(L20,'[1]PLAN ESTRATEGICO 2012 2015'!$A$4:$L$135,7,)</f>
        <v>6.10. PROYECCIÓN REGIONAL Y NACIONAL</v>
      </c>
      <c r="J20" s="9" t="str">
        <f>VLOOKUP(L20,'[1]PLAN ESTRATEGICO 2012 2015'!$A$4:$L$135,8,)</f>
        <v>6.10.10. Centro de Emprendimiento.</v>
      </c>
      <c r="K20" s="9" t="s">
        <v>177</v>
      </c>
      <c r="L20" s="9" t="s">
        <v>108</v>
      </c>
      <c r="M20" s="9" t="s">
        <v>178</v>
      </c>
      <c r="N20" s="9" t="s">
        <v>138</v>
      </c>
      <c r="O20" s="11" t="s">
        <v>138</v>
      </c>
      <c r="P20" s="9" t="s">
        <v>179</v>
      </c>
      <c r="Q20" s="9" t="s">
        <v>82</v>
      </c>
      <c r="R20" s="9" t="s">
        <v>55</v>
      </c>
    </row>
    <row r="21" spans="1:18" s="3" customFormat="1" ht="72">
      <c r="A21" s="9">
        <v>14</v>
      </c>
      <c r="B21" s="9" t="s">
        <v>180</v>
      </c>
      <c r="C21" s="9" t="s">
        <v>138</v>
      </c>
      <c r="D21" s="9" t="str">
        <f>VLOOKUP(L21,'[1]PLAN ESTRATEGICO 2012 2015'!$A$4:$L$135,2,)</f>
        <v>Proyección Social</v>
      </c>
      <c r="E21" s="9" t="str">
        <f>VLOOKUP(L21,'[1]PLAN ESTRATEGICO 2012 2015'!$A$4:$L$135,3,)</f>
        <v>6. Generar progresivos niveles de eficiencia institucional de la Universidad Tecnológica del Chocó en la obtención de su sostenibilidad financiera.</v>
      </c>
      <c r="F21" s="9" t="str">
        <f>VLOOKUP(L21,'[1]PLAN ESTRATEGICO 2012 2015'!$A$4:$L$135,4,)</f>
        <v>Vincular y desarrollar integralmente un personal docente y administrativo competente.</v>
      </c>
      <c r="G21" s="10" t="str">
        <f>VLOOKUP(L21,'[1]PLAN ESTRATEGICO 2012 2015'!$A$4:$L$135,5,)</f>
        <v>Propiciar un adecuado desarrollo humano, sentido de pertenencia, integración creativa, formación integral y reconocimiento.</v>
      </c>
      <c r="H21" s="10" t="str">
        <f>VLOOKUP(L21,'[1]PLAN ESTRATEGICO 2012 2015'!$A$4:$L$135,6,)</f>
        <v>6. FORTALECIMIENTO  DEL BIENESTAR UNIVERSITARIO COMO ESTÍMULO A LA FORMACIÓN INTEGRAL</v>
      </c>
      <c r="I21" s="9" t="str">
        <f>VLOOKUP(L21,'[1]PLAN ESTRATEGICO 2012 2015'!$A$4:$L$135,7,)</f>
        <v>6.8. SISTEMA DE COMUNICACIONES.</v>
      </c>
      <c r="J21" s="9" t="str">
        <f>VLOOKUP(L21,'[1]PLAN ESTRATEGICO 2012 2015'!$A$4:$L$135,8,)</f>
        <v>6.8.2. Emisora cultural.</v>
      </c>
      <c r="K21" s="9" t="s">
        <v>181</v>
      </c>
      <c r="L21" s="9" t="s">
        <v>107</v>
      </c>
      <c r="M21" s="9" t="s">
        <v>182</v>
      </c>
      <c r="N21" s="9" t="s">
        <v>138</v>
      </c>
      <c r="O21" s="11" t="s">
        <v>138</v>
      </c>
      <c r="P21" s="9" t="s">
        <v>183</v>
      </c>
      <c r="Q21" s="9" t="s">
        <v>82</v>
      </c>
      <c r="R21" s="9" t="s">
        <v>55</v>
      </c>
    </row>
    <row r="22" spans="1:18" s="3" customFormat="1" ht="144">
      <c r="A22" s="9">
        <v>15</v>
      </c>
      <c r="B22" s="9" t="s">
        <v>180</v>
      </c>
      <c r="C22" s="9" t="s">
        <v>138</v>
      </c>
      <c r="D22" s="9" t="str">
        <f>VLOOKUP(L22,'[1]PLAN ESTRATEGICO 2012 2015'!$A$4:$L$135,2,)</f>
        <v>Proyección Social</v>
      </c>
      <c r="E22" s="9" t="str">
        <f>VLOOKUP(L22,'[1]PLAN ESTRATEGICO 2012 2015'!$A$4:$L$135,3,)</f>
        <v>6. Generar progresivos niveles de eficiencia institucional de la Universidad Tecnológica del Chocó en la obtención de su sostenibilidad financiera.</v>
      </c>
      <c r="F22" s="9" t="str">
        <f>VLOOKUP(L22,'[1]PLAN ESTRATEGICO 2012 2015'!$A$4:$L$135,4,)</f>
        <v>Vincular y desarrollar integralmente un personal docente y administrativo competente.</v>
      </c>
      <c r="G22" s="10" t="str">
        <f>VLOOKUP(L22,'[1]PLAN ESTRATEGICO 2012 2015'!$A$4:$L$135,5,)</f>
        <v>Propiciar un adecuado desarrollo humano, sentido de pertenencia, integración creativa, formación integral y reconocimiento.</v>
      </c>
      <c r="H22" s="10" t="str">
        <f>VLOOKUP(L22,'[1]PLAN ESTRATEGICO 2012 2015'!$A$4:$L$135,6,)</f>
        <v>6. FORTALECIMIENTO  DEL BIENESTAR UNIVERSITARIO COMO ESTÍMULO A LA FORMACIÓN INTEGRAL</v>
      </c>
      <c r="I22" s="9" t="str">
        <f>VLOOKUP(L22,'[1]PLAN ESTRATEGICO 2012 2015'!$A$4:$L$135,7,)</f>
        <v>6.8. SISTEMA DE COMUNICACIONES.</v>
      </c>
      <c r="J22" s="9" t="str">
        <f>VLOOKUP(L22,'[1]PLAN ESTRATEGICO 2012 2015'!$A$4:$L$135,8,)</f>
        <v>6.8.6. Gráficas universitarias.</v>
      </c>
      <c r="K22" s="9" t="s">
        <v>184</v>
      </c>
      <c r="L22" s="9" t="s">
        <v>111</v>
      </c>
      <c r="M22" s="9" t="s">
        <v>185</v>
      </c>
      <c r="N22" s="9" t="s">
        <v>138</v>
      </c>
      <c r="O22" s="11" t="s">
        <v>138</v>
      </c>
      <c r="P22" s="9" t="s">
        <v>186</v>
      </c>
      <c r="Q22" s="9" t="s">
        <v>82</v>
      </c>
      <c r="R22" s="9" t="s">
        <v>55</v>
      </c>
    </row>
    <row r="23" spans="1:18" s="3" customFormat="1" ht="60">
      <c r="A23" s="9">
        <v>16</v>
      </c>
      <c r="B23" s="9" t="s">
        <v>180</v>
      </c>
      <c r="C23" s="9" t="s">
        <v>138</v>
      </c>
      <c r="D23" s="9" t="str">
        <f>VLOOKUP(L23,'[1]PLAN ESTRATEGICO 2012 2015'!$A$4:$L$135,2,)</f>
        <v>Proyección Social</v>
      </c>
      <c r="E23" s="9" t="str">
        <f>VLOOKUP(L23,'[1]PLAN ESTRATEGICO 2012 2015'!$A$4:$L$135,3,)</f>
        <v>6. Generar progresivos niveles de eficiencia institucional de la Universidad Tecnológica del Chocó en la obtención de su sostenibilidad financiera.</v>
      </c>
      <c r="F23" s="9" t="str">
        <f>VLOOKUP(L23,'[1]PLAN ESTRATEGICO 2012 2015'!$A$4:$L$135,4,)</f>
        <v>Vincular y desarrollar integralmente un personal docente y administrativo competente.</v>
      </c>
      <c r="G23" s="10" t="str">
        <f>VLOOKUP(L23,'[1]PLAN ESTRATEGICO 2012 2015'!$A$4:$L$135,5,)</f>
        <v>Propiciar un adecuado desarrollo humano, sentido de pertenencia, integración creativa, formación integral y reconocimiento.</v>
      </c>
      <c r="H23" s="10" t="str">
        <f>VLOOKUP(L23,'[1]PLAN ESTRATEGICO 2012 2015'!$A$4:$L$135,6,)</f>
        <v>6. FORTALECIMIENTO  DEL BIENESTAR UNIVERSITARIO COMO ESTÍMULO A LA FORMACIÓN INTEGRAL</v>
      </c>
      <c r="I23" s="9" t="str">
        <f>VLOOKUP(L23,'[1]PLAN ESTRATEGICO 2012 2015'!$A$4:$L$135,7,)</f>
        <v>6.8. SISTEMA DE COMUNICACIONES.</v>
      </c>
      <c r="J23" s="9" t="str">
        <f>VLOOKUP(L23,'[1]PLAN ESTRATEGICO 2012 2015'!$A$4:$L$135,8,)</f>
        <v>6.8.4. Oficina de Comunicación estratégica e imagen corporativa.</v>
      </c>
      <c r="K23" s="9" t="s">
        <v>187</v>
      </c>
      <c r="L23" s="9" t="s">
        <v>109</v>
      </c>
      <c r="M23" s="9" t="s">
        <v>188</v>
      </c>
      <c r="N23" s="9" t="s">
        <v>138</v>
      </c>
      <c r="O23" s="11" t="s">
        <v>138</v>
      </c>
      <c r="P23" s="9" t="s">
        <v>189</v>
      </c>
      <c r="Q23" s="9" t="s">
        <v>82</v>
      </c>
      <c r="R23" s="9" t="s">
        <v>55</v>
      </c>
    </row>
    <row r="24" spans="1:18" s="3" customFormat="1" ht="96">
      <c r="A24" s="9">
        <v>17</v>
      </c>
      <c r="B24" s="9" t="s">
        <v>190</v>
      </c>
      <c r="C24" s="9" t="s">
        <v>138</v>
      </c>
      <c r="D24" s="9" t="str">
        <f>VLOOKUP(L24,'[1]PLAN ESTRATEGICO 2012 2015'!$A$4:$L$135,2,)</f>
        <v>Proyección Social</v>
      </c>
      <c r="E24" s="9" t="str">
        <f>VLOOKUP(L24,'[1]PLAN ESTRATEGICO 2012 2015'!$A$4:$L$135,3,)</f>
        <v>4. Extender el quehacer universitario de la Universidad Tecnológica del Chocó, vinculándola directamente con la realidad social, objeto de su misión.</v>
      </c>
      <c r="F24" s="9" t="str">
        <f>VLOOKUP(L24,'[1]PLAN ESTRATEGICO 2012 2015'!$A$4:$L$135,4,)</f>
        <v>Sostener y promover alianzas estratégicas que generen proyectos de impacto social y cultural a nivel local, regional, nacional e internacional.</v>
      </c>
      <c r="G24" s="10" t="str">
        <f>VLOOKUP(L24,'[1]PLAN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24" s="10" t="str">
        <f>VLOOKUP(L24,'[1]PLAN ESTRATEGICO 2012 2015'!$A$4:$L$135,6,)</f>
        <v>6. FORTALECIMIENTO  DEL BIENESTAR UNIVERSITARIO COMO ESTÍMULO A LA FORMACIÓN INTEGRAL</v>
      </c>
      <c r="I24" s="9" t="str">
        <f>VLOOKUP(L24,'[1]PLAN ESTRATEGICO 2012 2015'!$A$4:$L$135,7,)</f>
        <v>6.10. PROYECCIÓN REGIONAL Y NACIONAL</v>
      </c>
      <c r="J24" s="9" t="str">
        <f>VLOOKUP(L24,'[1]PLAN ESTRATEGICO 2012 2015'!$A$4:$L$135,8,)</f>
        <v>6.10.11. Centros Multipropósito de la U.T.CH.</v>
      </c>
      <c r="K24" s="9" t="s">
        <v>191</v>
      </c>
      <c r="L24" s="9" t="s">
        <v>101</v>
      </c>
      <c r="M24" s="9" t="s">
        <v>192</v>
      </c>
      <c r="N24" s="9" t="s">
        <v>138</v>
      </c>
      <c r="O24" s="11" t="s">
        <v>138</v>
      </c>
      <c r="P24" s="9" t="s">
        <v>193</v>
      </c>
      <c r="Q24" s="9" t="s">
        <v>82</v>
      </c>
      <c r="R24" s="9" t="s">
        <v>55</v>
      </c>
    </row>
    <row r="25" spans="1:18" s="3" customFormat="1" ht="144">
      <c r="A25" s="9">
        <v>18</v>
      </c>
      <c r="B25" s="9" t="s">
        <v>194</v>
      </c>
      <c r="C25" s="9" t="s">
        <v>56</v>
      </c>
      <c r="D25" s="9" t="str">
        <f>VLOOKUP(L25,'[1]PLAN ESTRATEGICO 2012 2015'!$A$4:$L$135,2,)</f>
        <v>Financiera</v>
      </c>
      <c r="E25" s="9" t="str">
        <f>VLOOKUP(L25,'[1]PLAN ESTRATEGICO 2012 2015'!$A$4:$L$135,3,)</f>
        <v>6. Generar progresivos niveles de eficiencia institucional de la Universidad Tecnológica del Chocó en la obtención de su sostenibilidad financiera.</v>
      </c>
      <c r="F25" s="9" t="str">
        <f>VLOOKUP(L25,'[1]PLAN ESTRATEGICO 2012 2015'!$A$4:$L$135,4,)</f>
        <v>Establecer mecanismos que proporcionen el desarrollo y la sostenibilidad institucional.</v>
      </c>
      <c r="G25" s="10" t="str">
        <f>VLOOKUP(L25,'[1]PLAN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25" s="10" t="str">
        <f>VLOOKUP(L25,'[1]PLAN ESTRATEGICO 2012 2015'!$A$4:$L$135,6,)</f>
        <v>5. MODERNIZACIÓN ADMINISTRATIVA/SANEAMIENTO FINANCIERO</v>
      </c>
      <c r="I25" s="9" t="str">
        <f>VLOOKUP(L25,'[1]PLAN ESTRATEGICO 2012 2015'!$A$4:$L$135,7,)</f>
        <v>5.3. SANEAMIENTO FINANCIERO</v>
      </c>
      <c r="J25" s="9" t="str">
        <f>VLOOKUP(L25,'[1]PLAN ESTRATEGICO 2012 2015'!$A$4:$L$135,8,)</f>
        <v>5.3.3. Actualización de la normatividad  institucional. Estatuto de contratación, estatuto docente, estatuto estudiantil, entre otros.</v>
      </c>
      <c r="K25" s="9" t="s">
        <v>195</v>
      </c>
      <c r="L25" s="9" t="s">
        <v>86</v>
      </c>
      <c r="M25" s="9" t="s">
        <v>196</v>
      </c>
      <c r="N25" s="9" t="s">
        <v>15</v>
      </c>
      <c r="O25" s="11">
        <v>0</v>
      </c>
      <c r="P25" s="9" t="s">
        <v>197</v>
      </c>
      <c r="Q25" s="9" t="s">
        <v>19</v>
      </c>
      <c r="R25" s="9" t="s">
        <v>55</v>
      </c>
    </row>
    <row r="26" spans="1:18" s="3" customFormat="1" ht="192">
      <c r="A26" s="9">
        <v>19</v>
      </c>
      <c r="B26" s="9" t="s">
        <v>198</v>
      </c>
      <c r="C26" s="9" t="s">
        <v>15</v>
      </c>
      <c r="D26" s="9" t="str">
        <f>VLOOKUP(L26,'[1]PLAN ESTRATEGICO 2012 2015'!$A$4:$L$135,2,)</f>
        <v>Procesos Internos</v>
      </c>
      <c r="E26" s="9" t="str">
        <f>VLOOKUP(L26,'[1]PLAN ESTRATEGICO 2012 2015'!$A$4:$L$135,3,)</f>
        <v>5. Alcanzar niveles de excelencia en la calidad del servicio educativo que ofrece la Universidad Tecnológica del Chocó.</v>
      </c>
      <c r="F26" s="9" t="str">
        <f>VLOOKUP(L26,'[1]PLAN ESTRATEGICO 2012 2015'!$A$4:$L$135,4,)</f>
        <v>Mejorar continuamente los programas académicos.</v>
      </c>
      <c r="G26" s="10" t="str">
        <f>VLOOKUP(L26,'[1]PLAN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26" s="10" t="str">
        <f>VLOOKUP(L26,'[1]PLAN ESTRATEGICO 2012 2015'!$A$4:$L$135,6,)</f>
        <v>1. ARMONIZACIÓN DE LOS PROCESOS DE ASEGURAMIENTO DE LA CALIDAD ACADÉMICA Y LOS PROCESOS DE CERTIFICACIÓN ADMINISTRATIVA  </v>
      </c>
      <c r="I26" s="9" t="str">
        <f>VLOOKUP(L26,'[1]PLAN ESTRATEGICO 2012 2015'!$A$4:$L$135,7,)</f>
        <v>1.3 IMPLEMENTACIÓN DE LA RED DE FACULTADES ACADÉMICAS Y UNIFICACIÓN DE PARÁMETROS ACADÉMICOS</v>
      </c>
      <c r="J26" s="9" t="str">
        <f>VLOOKUP(L26,'[1]PLAN ESTRATEGICO 2012 2015'!$A$4:$L$135,8,)</f>
        <v>1.3.1 Acercamiento a la nueva estructura de cada facultad académica (Consejo de facultad y comité curricular),  Decanatura, Dirección de Programas, coordinadores de campos de formación, (Asistencia de Decanatura), (Coordinación de Proyección Social y Extensión), (Grupos de Investigación y Semilleros).</v>
      </c>
      <c r="K26" s="9" t="s">
        <v>199</v>
      </c>
      <c r="L26" s="9" t="s">
        <v>87</v>
      </c>
      <c r="M26" s="9" t="s">
        <v>200</v>
      </c>
      <c r="N26" s="9" t="s">
        <v>15</v>
      </c>
      <c r="O26" s="11">
        <v>0</v>
      </c>
      <c r="P26" s="9" t="s">
        <v>19</v>
      </c>
      <c r="Q26" s="9" t="s">
        <v>19</v>
      </c>
      <c r="R26" s="9" t="s">
        <v>55</v>
      </c>
    </row>
    <row r="27" spans="1:18" s="3" customFormat="1" ht="192">
      <c r="A27" s="9">
        <v>20</v>
      </c>
      <c r="B27" s="9" t="s">
        <v>201</v>
      </c>
      <c r="C27" s="9" t="s">
        <v>15</v>
      </c>
      <c r="D27" s="9" t="str">
        <f>VLOOKUP(L27,'[1]PLAN ESTRATEGICO 2012 2015'!$A$4:$L$135,2,)</f>
        <v>Procesos Internos</v>
      </c>
      <c r="E27" s="9" t="str">
        <f>VLOOKUP(L27,'[1]PLAN ESTRATEGICO 2012 2015'!$A$4:$L$135,3,)</f>
        <v>5. Alcanzar niveles de excelencia en la calidad del servicio educativo que ofrece la Universidad Tecnológica del Chocó.</v>
      </c>
      <c r="F27" s="9" t="str">
        <f>VLOOKUP(L27,'[1]PLAN ESTRATEGICO 2012 2015'!$A$4:$L$135,4,)</f>
        <v>Mejorar continuamente los programas académicos.</v>
      </c>
      <c r="G27" s="10" t="str">
        <f>VLOOKUP(L27,'[1]PLAN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27" s="10" t="str">
        <f>VLOOKUP(L27,'[1]PLAN ESTRATEGICO 2012 2015'!$A$4:$L$135,6,)</f>
        <v>1. ARMONIZACIÓN DE LOS PROCESOS DE ASEGURAMIENTO DE LA CALIDAD ACADÉMICA Y LOS PROCESOS DE CERTIFICACIÓN ADMINISTRATIVA  </v>
      </c>
      <c r="I27" s="9" t="str">
        <f>VLOOKUP(L27,'[1]PLAN ESTRATEGICO 2012 2015'!$A$4:$L$135,7,)</f>
        <v>1.3 IMPLEMENTACIÓN DE LA RED DE FACULTADES ACADÉMICAS Y UNIFICACIÓN DE PARÁMETROS ACADÉMICOS</v>
      </c>
      <c r="J27" s="9" t="str">
        <f>VLOOKUP(L27,'[1]PLAN ESTRATEGICO 2012 2015'!$A$4:$L$135,8,)</f>
        <v>1.3.1 Acercamiento a la nueva estructura de cada facultad académica (Consejo de facultad y comité curricular),  Decanatura, Dirección de Programas, coordinadores de campos de formación, (Asistencia de Decanatura), (Coordinación de Proyección Social y Extensión), (Grupos de Investigación y Semilleros).</v>
      </c>
      <c r="K27" s="9" t="s">
        <v>202</v>
      </c>
      <c r="L27" s="9" t="s">
        <v>87</v>
      </c>
      <c r="M27" s="9" t="s">
        <v>203</v>
      </c>
      <c r="N27" s="9" t="s">
        <v>15</v>
      </c>
      <c r="O27" s="11">
        <v>0</v>
      </c>
      <c r="P27" s="9" t="s">
        <v>204</v>
      </c>
      <c r="Q27" s="9" t="s">
        <v>19</v>
      </c>
      <c r="R27" s="9" t="s">
        <v>55</v>
      </c>
    </row>
    <row r="28" spans="1:18" s="3" customFormat="1" ht="192">
      <c r="A28" s="9">
        <v>21</v>
      </c>
      <c r="B28" s="9" t="s">
        <v>205</v>
      </c>
      <c r="C28" s="9" t="s">
        <v>15</v>
      </c>
      <c r="D28" s="9" t="str">
        <f>VLOOKUP(L28,'[1]PLAN ESTRATEGICO 2012 2015'!$A$4:$L$135,2,)</f>
        <v>Procesos Internos</v>
      </c>
      <c r="E28" s="9" t="str">
        <f>VLOOKUP(L28,'[1]PLAN ESTRATEGICO 2012 2015'!$A$4:$L$135,3,)</f>
        <v>5. Alcanzar niveles de excelencia en la calidad del servicio educativo que ofrece la Universidad Tecnológica del Chocó.</v>
      </c>
      <c r="F28" s="9" t="str">
        <f>VLOOKUP(L28,'[1]PLAN ESTRATEGICO 2012 2015'!$A$4:$L$135,4,)</f>
        <v>Mejorar continuamente los programas académicos.</v>
      </c>
      <c r="G28" s="10" t="str">
        <f>VLOOKUP(L28,'[1]PLAN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28" s="10" t="str">
        <f>VLOOKUP(L28,'[1]PLAN ESTRATEGICO 2012 2015'!$A$4:$L$135,6,)</f>
        <v>1. ARMONIZACIÓN DE LOS PROCESOS DE ASEGURAMIENTO DE LA CALIDAD ACADÉMICA Y LOS PROCESOS DE CERTIFICACIÓN ADMINISTRATIVA  </v>
      </c>
      <c r="I28" s="9" t="str">
        <f>VLOOKUP(L28,'[1]PLAN ESTRATEGICO 2012 2015'!$A$4:$L$135,7,)</f>
        <v>1.3 IMPLEMENTACIÓN DE LA RED DE FACULTADES ACADÉMICAS Y UNIFICACIÓN DE PARÁMETROS ACADÉMICOS</v>
      </c>
      <c r="J28" s="9" t="str">
        <f>VLOOKUP(L28,'[1]PLAN ESTRATEGICO 2012 2015'!$A$4:$L$135,8,)</f>
        <v>1.3.1 Acercamiento a la nueva estructura de cada facultad académica (Consejo de facultad y comité curricular),  Decanatura, Dirección de Programas, coordinadores de campos de formación, (Asistencia de Decanatura), (Coordinación de Proyección Social y Extensión), (Grupos de Investigación y Semilleros).</v>
      </c>
      <c r="K28" s="9" t="s">
        <v>206</v>
      </c>
      <c r="L28" s="9" t="s">
        <v>87</v>
      </c>
      <c r="M28" s="9" t="s">
        <v>207</v>
      </c>
      <c r="N28" s="9" t="s">
        <v>15</v>
      </c>
      <c r="O28" s="11">
        <v>1295600000</v>
      </c>
      <c r="P28" s="9" t="s">
        <v>204</v>
      </c>
      <c r="Q28" s="9" t="s">
        <v>19</v>
      </c>
      <c r="R28" s="9" t="s">
        <v>55</v>
      </c>
    </row>
    <row r="29" spans="1:18" s="3" customFormat="1" ht="144">
      <c r="A29" s="9">
        <v>22</v>
      </c>
      <c r="B29" s="9" t="s">
        <v>208</v>
      </c>
      <c r="C29" s="9" t="s">
        <v>209</v>
      </c>
      <c r="D29" s="9" t="str">
        <f>VLOOKUP(L29,'[1]PLAN ESTRATEGICO 2012 2015'!$A$4:$L$135,2,)</f>
        <v>Financiera</v>
      </c>
      <c r="E29" s="9" t="str">
        <f>VLOOKUP(L29,'[1]PLAN ESTRATEGICO 2012 2015'!$A$4:$L$135,3,)</f>
        <v>6. Generar progresivos niveles de eficiencia institucional de la Universidad Tecnológica del Chocó en la obtención de su sostenibilidad financiera.</v>
      </c>
      <c r="F29" s="9" t="str">
        <f>VLOOKUP(L29,'[1]PLAN ESTRATEGICO 2012 2015'!$A$4:$L$135,4,)</f>
        <v>Establecer mecanismos que proporcionen el desarrollo y la sostenibilidad institucional.</v>
      </c>
      <c r="G29" s="10" t="str">
        <f>VLOOKUP(L29,'[1]PLAN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29" s="10" t="str">
        <f>VLOOKUP(L29,'[1]PLAN ESTRATEGICO 2012 2015'!$A$4:$L$135,6,)</f>
        <v>5. MODERNIZACIÓN ADMINISTRATIVA/SANEAMIENTO FINANCIERO</v>
      </c>
      <c r="I29" s="9" t="str">
        <f>VLOOKUP(L29,'[1]PLAN ESTRATEGICO 2012 2015'!$A$4:$L$135,7,)</f>
        <v>5.3. SANEAMIENTO FINANCIERO</v>
      </c>
      <c r="J29" s="9" t="str">
        <f>VLOOKUP(L29,'[1]PLAN ESTRATEGICO 2012 2015'!$A$4:$L$135,8,)</f>
        <v>5.3.3. Actualización de la normatividad  institucional. Estatuto de contratación, estatuto docente, estatuto estudiantil, entre otros.</v>
      </c>
      <c r="K29" s="9" t="s">
        <v>210</v>
      </c>
      <c r="L29" s="9" t="s">
        <v>86</v>
      </c>
      <c r="M29" s="9" t="s">
        <v>211</v>
      </c>
      <c r="N29" s="9" t="s">
        <v>57</v>
      </c>
      <c r="O29" s="11" t="s">
        <v>57</v>
      </c>
      <c r="P29" s="9" t="s">
        <v>212</v>
      </c>
      <c r="Q29" s="9" t="s">
        <v>19</v>
      </c>
      <c r="R29" s="9" t="s">
        <v>55</v>
      </c>
    </row>
    <row r="30" spans="1:18" s="3" customFormat="1" ht="192">
      <c r="A30" s="9">
        <v>23</v>
      </c>
      <c r="B30" s="9" t="s">
        <v>213</v>
      </c>
      <c r="C30" s="9" t="s">
        <v>214</v>
      </c>
      <c r="D30" s="9" t="str">
        <f>VLOOKUP(L30,'[1]PLAN ESTRATEGICO 2012 2015'!$A$4:$L$135,2,)</f>
        <v>Procesos Internos</v>
      </c>
      <c r="E30" s="9" t="str">
        <f>VLOOKUP(L30,'[1]PLAN ESTRATEGICO 2012 2015'!$A$4:$L$135,3,)</f>
        <v>5. Alcanzar niveles de excelencia en la calidad del servicio educativo que ofrece la Universidad Tecnológica del Chocó.</v>
      </c>
      <c r="F30" s="9" t="str">
        <f>VLOOKUP(L30,'[1]PLAN ESTRATEGICO 2012 2015'!$A$4:$L$135,4,)</f>
        <v>Mejorar continuamente los programas académicos.</v>
      </c>
      <c r="G30" s="10" t="str">
        <f>VLOOKUP(L30,'[1]PLAN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30" s="10" t="str">
        <f>VLOOKUP(L30,'[1]PLAN ESTRATEGICO 2012 2015'!$A$4:$L$135,6,)</f>
        <v>1. ARMONIZACIÓN DE LOS PROCESOS DE ASEGURAMIENTO DE LA CALIDAD ACADÉMICA Y LOS PROCESOS DE CERTIFICACIÓN ADMINISTRATIVA  </v>
      </c>
      <c r="I30" s="9" t="str">
        <f>VLOOKUP(L30,'[1]PLAN ESTRATEGICO 2012 2015'!$A$4:$L$135,7,)</f>
        <v>1.3 IMPLEMENTACIÓN DE LA RED DE FACULTADES ACADÉMICAS Y UNIFICACIÓN DE PARÁMETROS ACADÉMICOS</v>
      </c>
      <c r="J30" s="9" t="str">
        <f>VLOOKUP(L30,'[1]PLAN ESTRATEGICO 2012 2015'!$A$4:$L$135,8,)</f>
        <v>1.3.1 Acercamiento a la nueva estructura de cada facultad académica (Consejo de facultad y comité curricular),  Decanatura, Dirección de Programas, coordinadores de campos de formación, (Asistencia de Decanatura), (Coordinación de Proyección Social y Extensión), (Grupos de Investigación y Semilleros).</v>
      </c>
      <c r="K30" s="9" t="s">
        <v>215</v>
      </c>
      <c r="L30" s="9" t="s">
        <v>87</v>
      </c>
      <c r="M30" s="9" t="s">
        <v>216</v>
      </c>
      <c r="N30" s="9" t="s">
        <v>15</v>
      </c>
      <c r="O30" s="11" t="s">
        <v>57</v>
      </c>
      <c r="P30" s="9" t="s">
        <v>19</v>
      </c>
      <c r="Q30" s="9" t="s">
        <v>19</v>
      </c>
      <c r="R30" s="9" t="s">
        <v>55</v>
      </c>
    </row>
    <row r="31" spans="1:18" s="3" customFormat="1" ht="144">
      <c r="A31" s="9">
        <v>24</v>
      </c>
      <c r="B31" s="9" t="s">
        <v>9</v>
      </c>
      <c r="C31" s="9" t="s">
        <v>57</v>
      </c>
      <c r="D31" s="9" t="str">
        <f>VLOOKUP(L31,'[1]PLAN ESTRATEGICO 2012 2015'!$A$4:$L$135,2,)</f>
        <v>Cliente</v>
      </c>
      <c r="E31" s="9" t="str">
        <f>VLOOKUP(L31,'[1]PLAN ESTRATEGICO 2012 2015'!$A$4:$L$135,3,)</f>
        <v>2. Confirmar la misión de servicio público de la Universidad Tecnológica del Chocó, como institución del Estado consagrada a la formación de recurso humano.</v>
      </c>
      <c r="F31" s="9" t="str">
        <f>VLOOKUP(L31,'[1]PLAN ESTRATEGICO 2012 2015'!$A$4:$L$135,4,)</f>
        <v>Proporcionar infraestructura de acuerdo a los requerimientos institucionales.</v>
      </c>
      <c r="G31" s="10" t="str">
        <f>VLOOKUP(L31,'[1]PLAN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31" s="10" t="str">
        <f>VLOOKUP(L31,'[1]PLAN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31" s="9" t="str">
        <f>VLOOKUP(L31,'[1]PLAN ESTRATEGICO 2012 2015'!$A$4:$L$135,7,)</f>
        <v>8.1. INFRAESTRUCTURA</v>
      </c>
      <c r="J31" s="9" t="str">
        <f>VLOOKUP(L31,'[1]PLAN ESTRATEGICO 2012 2015'!$A$4:$L$135,8,)</f>
        <v>8.1.5. Construcción  y dotación de laboratorios  para la investigación.</v>
      </c>
      <c r="K31" s="9" t="s">
        <v>217</v>
      </c>
      <c r="L31" s="9" t="s">
        <v>97</v>
      </c>
      <c r="M31" s="9" t="s">
        <v>218</v>
      </c>
      <c r="N31" s="9" t="s">
        <v>15</v>
      </c>
      <c r="O31" s="11">
        <v>50000000</v>
      </c>
      <c r="P31" s="9" t="s">
        <v>19</v>
      </c>
      <c r="Q31" s="9" t="s">
        <v>19</v>
      </c>
      <c r="R31" s="9" t="s">
        <v>55</v>
      </c>
    </row>
    <row r="32" spans="1:18" s="3" customFormat="1" ht="192">
      <c r="A32" s="9">
        <v>25</v>
      </c>
      <c r="B32" s="9" t="s">
        <v>219</v>
      </c>
      <c r="C32" s="9" t="s">
        <v>15</v>
      </c>
      <c r="D32" s="9" t="str">
        <f>VLOOKUP(L32,'[1]PLAN ESTRATEGICO 2012 2015'!$A$4:$L$135,2,)</f>
        <v>Procesos Internos</v>
      </c>
      <c r="E32" s="9" t="str">
        <f>VLOOKUP(L32,'[1]PLAN ESTRATEGICO 2012 2015'!$A$4:$L$135,3,)</f>
        <v>5. Alcanzar niveles de excelencia en la calidad del servicio educativo que ofrece la Universidad Tecnológica del Chocó.</v>
      </c>
      <c r="F32" s="9" t="str">
        <f>VLOOKUP(L32,'[1]PLAN ESTRATEGICO 2012 2015'!$A$4:$L$135,4,)</f>
        <v>Mejorar continuamente los programas académicos.</v>
      </c>
      <c r="G32" s="10" t="str">
        <f>VLOOKUP(L32,'[1]PLAN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32" s="10" t="str">
        <f>VLOOKUP(L32,'[1]PLAN ESTRATEGICO 2012 2015'!$A$4:$L$135,6,)</f>
        <v>1. ARMONIZACIÓN DE LOS PROCESOS DE ASEGURAMIENTO DE LA CALIDAD ACADÉMICA Y LOS PROCESOS DE CERTIFICACIÓN ADMINISTRATIVA  </v>
      </c>
      <c r="I32" s="9" t="str">
        <f>VLOOKUP(L32,'[1]PLAN ESTRATEGICO 2012 2015'!$A$4:$L$135,7,)</f>
        <v>1.3 IMPLEMENTACIÓN DE LA RED DE FACULTADES ACADÉMICAS Y UNIFICACIÓN DE PARÁMETROS ACADÉMICOS</v>
      </c>
      <c r="J32" s="9" t="str">
        <f>VLOOKUP(L32,'[1]PLAN ESTRATEGICO 2012 2015'!$A$4:$L$135,8,)</f>
        <v>1.3.1 Acercamiento a la nueva estructura de cada facultad académica (Consejo de facultad y comité curricular),  Decanatura, Dirección de Programas, coordinadores de campos de formación, (Asistencia de Decanatura), (Coordinación de Proyección Social y Extensión), (Grupos de Investigación y Semilleros).</v>
      </c>
      <c r="K32" s="9" t="s">
        <v>220</v>
      </c>
      <c r="L32" s="9" t="s">
        <v>87</v>
      </c>
      <c r="M32" s="9" t="s">
        <v>221</v>
      </c>
      <c r="N32" s="9" t="s">
        <v>15</v>
      </c>
      <c r="O32" s="11" t="s">
        <v>57</v>
      </c>
      <c r="P32" s="9" t="s">
        <v>19</v>
      </c>
      <c r="Q32" s="9" t="s">
        <v>19</v>
      </c>
      <c r="R32" s="9" t="s">
        <v>55</v>
      </c>
    </row>
    <row r="33" spans="1:18" s="3" customFormat="1" ht="144">
      <c r="A33" s="9">
        <v>26</v>
      </c>
      <c r="B33" s="9" t="s">
        <v>222</v>
      </c>
      <c r="C33" s="9" t="s">
        <v>62</v>
      </c>
      <c r="D33" s="9" t="str">
        <f>VLOOKUP(L33,'[1]PLAN ESTRATEGICO 2012 2015'!$A$4:$L$135,2,)</f>
        <v>Financiera</v>
      </c>
      <c r="E33" s="9" t="str">
        <f>VLOOKUP(L33,'[1]PLAN ESTRATEGICO 2012 2015'!$A$4:$L$135,3,)</f>
        <v>1. Afianzar la existencia institucional de la Universidad Tecnológica del Chocó en el contexto de la educación superior del país.</v>
      </c>
      <c r="F33" s="9" t="str">
        <f>VLOOKUP(L33,'[1]PLAN ESTRATEGICO 2012 2015'!$A$4:$L$135,4,)</f>
        <v>Establecer mecanismos que proporcionen el desarrollo y la sostenibilidad institucional.</v>
      </c>
      <c r="G33" s="10" t="str">
        <f>VLOOKUP(L33,'[1]PLAN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33" s="10" t="str">
        <f>VLOOKUP(L33,'[1]PLAN ESTRATEGICO 2012 2015'!$A$4:$L$135,6,)</f>
        <v>2. PLANEAMIENTO ESTRATÉGICO Y PROSPECTIVO DEL DESARROLLO INSTITUCIONAL</v>
      </c>
      <c r="I33" s="9" t="str">
        <f>VLOOKUP(L33,'[1]PLAN ESTRATEGICO 2012 2015'!$A$4:$L$135,7,)</f>
        <v>2.1 ESTRUCTURACIÓN DE LA PLANEACION  ESTRATÉGICA  PROSPECTIVA DE LA INSTITUCIÓN</v>
      </c>
      <c r="J33" s="9" t="str">
        <f>VLOOKUP(L33,'[1]PLAN ESTRATEGICO 2012 2015'!$A$4:$L$135,8,)</f>
        <v>2.2.2. Construcción de  planes estratégicos de facultades y unidades del nivel directivo.</v>
      </c>
      <c r="K33" s="9" t="s">
        <v>223</v>
      </c>
      <c r="L33" s="9" t="s">
        <v>119</v>
      </c>
      <c r="M33" s="9" t="s">
        <v>224</v>
      </c>
      <c r="N33" s="9" t="s">
        <v>15</v>
      </c>
      <c r="O33" s="11" t="s">
        <v>57</v>
      </c>
      <c r="P33" s="9" t="s">
        <v>19</v>
      </c>
      <c r="Q33" s="9" t="s">
        <v>19</v>
      </c>
      <c r="R33" s="9" t="s">
        <v>55</v>
      </c>
    </row>
    <row r="34" spans="1:18" s="3" customFormat="1" ht="204">
      <c r="A34" s="9">
        <v>27</v>
      </c>
      <c r="B34" s="9" t="s">
        <v>10</v>
      </c>
      <c r="C34" s="9" t="s">
        <v>62</v>
      </c>
      <c r="D34" s="9" t="str">
        <f>VLOOKUP(L34,'[1]PLAN ESTRATEGICO 2012 2015'!$A$4:$L$135,2,)</f>
        <v>Financiera</v>
      </c>
      <c r="E34" s="9" t="str">
        <f>VLOOKUP(L34,'[1]PLAN ESTRATEGICO 2012 2015'!$A$4:$L$135,3,)</f>
        <v>6. Generar progresivos niveles de eficiencia institucional de la Universidad Tecnológica del Chocó en la obtención de su sostenibilidad financiera.</v>
      </c>
      <c r="F34" s="9" t="str">
        <f>VLOOKUP(L34,'[1]PLAN ESTRATEGICO 2012 2015'!$A$4:$L$135,4,)</f>
        <v>Establecer mecanismos que proporcionen el desarrollo y la sostenibilidad institucional.</v>
      </c>
      <c r="G34" s="10" t="str">
        <f>VLOOKUP(L34,'[1]PLAN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34" s="10" t="str">
        <f>VLOOKUP(L34,'[1]PLAN ESTRATEGICO 2012 2015'!$A$4:$L$135,6,)</f>
        <v>5. MODERNIZACIÓN ADMINISTRATIVA/SANEAMIENTO FINANCIERO</v>
      </c>
      <c r="I34" s="9" t="str">
        <f>VLOOKUP(L34,'[1]PLAN ESTRATEGICO 2012 2015'!$A$4:$L$135,7,)</f>
        <v>5.3. SANEAMIENTO FINANCIERO</v>
      </c>
      <c r="J34" s="9" t="str">
        <f>VLOOKUP(L34,'[1]PLAN ESTRATEGICO 2012 2015'!$A$4:$L$135,8,)</f>
        <v>5.3.2. Ampliación de fuentes de financiamiento.  Promover la financiación de entidades ONG y otras fuentes nacionales /  internacionales, a través de venta de servicios de educación continuada, análisis de laboratorios, servicios de asesoría, consultoría, asistencia técnica e interventorías y proyectos de investigación, extensión de alta calidad.</v>
      </c>
      <c r="K34" s="9" t="s">
        <v>225</v>
      </c>
      <c r="L34" s="9" t="s">
        <v>90</v>
      </c>
      <c r="M34" s="9" t="s">
        <v>226</v>
      </c>
      <c r="N34" s="9" t="s">
        <v>15</v>
      </c>
      <c r="O34" s="11">
        <v>150000000</v>
      </c>
      <c r="P34" s="9" t="s">
        <v>19</v>
      </c>
      <c r="Q34" s="9" t="s">
        <v>19</v>
      </c>
      <c r="R34" s="9" t="s">
        <v>55</v>
      </c>
    </row>
    <row r="35" spans="1:18" s="3" customFormat="1" ht="204">
      <c r="A35" s="9">
        <v>28</v>
      </c>
      <c r="B35" s="9" t="s">
        <v>11</v>
      </c>
      <c r="C35" s="9" t="s">
        <v>62</v>
      </c>
      <c r="D35" s="9" t="str">
        <f>VLOOKUP(L35,'[1]PLAN ESTRATEGICO 2012 2015'!$A$4:$L$135,2,)</f>
        <v>Financiera</v>
      </c>
      <c r="E35" s="9" t="str">
        <f>VLOOKUP(L35,'[1]PLAN ESTRATEGICO 2012 2015'!$A$4:$L$135,3,)</f>
        <v>6. Generar progresivos niveles de eficiencia institucional de la Universidad Tecnológica del Chocó en la obtención de su sostenibilidad financiera.</v>
      </c>
      <c r="F35" s="9" t="str">
        <f>VLOOKUP(L35,'[1]PLAN ESTRATEGICO 2012 2015'!$A$4:$L$135,4,)</f>
        <v>Establecer mecanismos que proporcionen el desarrollo y la sostenibilidad institucional.</v>
      </c>
      <c r="G35" s="10" t="str">
        <f>VLOOKUP(L35,'[1]PLAN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35" s="10" t="str">
        <f>VLOOKUP(L35,'[1]PLAN ESTRATEGICO 2012 2015'!$A$4:$L$135,6,)</f>
        <v>5. MODERNIZACIÓN ADMINISTRATIVA/SANEAMIENTO FINANCIERO</v>
      </c>
      <c r="I35" s="9" t="str">
        <f>VLOOKUP(L35,'[1]PLAN ESTRATEGICO 2012 2015'!$A$4:$L$135,7,)</f>
        <v>5.3. SANEAMIENTO FINANCIERO</v>
      </c>
      <c r="J35" s="9" t="str">
        <f>VLOOKUP(L35,'[1]PLAN ESTRATEGICO 2012 2015'!$A$4:$L$135,8,)</f>
        <v>5.3.2. Ampliación de fuentes de financiamiento.  Promover la financiación de entidades ONG y otras fuentes nacionales /  internacionales, a través de venta de servicios de educación continuada, análisis de laboratorios, servicios de asesoría, consultoría, asistencia técnica e interventorías y proyectos de investigación, extensión de alta calidad.</v>
      </c>
      <c r="K35" s="9" t="s">
        <v>227</v>
      </c>
      <c r="L35" s="9" t="s">
        <v>90</v>
      </c>
      <c r="M35" s="9" t="s">
        <v>228</v>
      </c>
      <c r="N35" s="9" t="s">
        <v>15</v>
      </c>
      <c r="O35" s="11">
        <v>618799985</v>
      </c>
      <c r="P35" s="9" t="s">
        <v>19</v>
      </c>
      <c r="Q35" s="9" t="s">
        <v>19</v>
      </c>
      <c r="R35" s="9" t="s">
        <v>55</v>
      </c>
    </row>
    <row r="36" spans="1:18" s="3" customFormat="1" ht="120">
      <c r="A36" s="9">
        <v>29</v>
      </c>
      <c r="B36" s="9" t="s">
        <v>12</v>
      </c>
      <c r="C36" s="9" t="s">
        <v>62</v>
      </c>
      <c r="D36" s="9" t="str">
        <f>VLOOKUP(L36,'[1]PLAN ESTRATEGICO 2012 2015'!$A$4:$L$135,2,)</f>
        <v>Procesos Internos</v>
      </c>
      <c r="E36" s="9" t="str">
        <f>VLOOKUP(L36,'[1]PLAN ESTRATEGICO 2012 2015'!$A$4:$L$135,3,)</f>
        <v>5. Alcanzar niveles de excelencia en la calidad del servicio educativo que ofrece la Universidad Tecnológica del Chocó.</v>
      </c>
      <c r="F36" s="9" t="str">
        <f>VLOOKUP(L36,'[1]PLAN ESTRATEGICO 2012 2015'!$A$4:$L$135,4,)</f>
        <v>Mejorar continuamente los programas académicos.</v>
      </c>
      <c r="G36" s="10" t="str">
        <f>VLOOKUP(L36,'[1]PLAN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36" s="10" t="str">
        <f>VLOOKUP(L36,'[1]PLAN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36" s="9" t="str">
        <f>VLOOKUP(L36,'[1]PLAN ESTRATEGICO 2012 2015'!$A$4:$L$135,7,)</f>
        <v>7.4. ARTICULACIÓN DE LA GESTION INTERNACIONAL.</v>
      </c>
      <c r="J36" s="9" t="str">
        <f>VLOOKUP(L36,'[1]PLAN ESTRATEGICO 2012 2015'!$A$4:$L$135,8,)</f>
        <v>7.4.6. Comunicar y divulgar permanentemente las acciones proyectos  y programas institucionales  de internacionalización.</v>
      </c>
      <c r="K36" s="9" t="s">
        <v>229</v>
      </c>
      <c r="L36" s="9" t="s">
        <v>91</v>
      </c>
      <c r="M36" s="9" t="s">
        <v>230</v>
      </c>
      <c r="N36" s="9" t="s">
        <v>15</v>
      </c>
      <c r="O36" s="11" t="s">
        <v>57</v>
      </c>
      <c r="P36" s="9" t="s">
        <v>19</v>
      </c>
      <c r="Q36" s="9" t="s">
        <v>19</v>
      </c>
      <c r="R36" s="9" t="s">
        <v>55</v>
      </c>
    </row>
    <row r="37" spans="1:18" s="3" customFormat="1" ht="96">
      <c r="A37" s="9">
        <v>30</v>
      </c>
      <c r="B37" s="9" t="s">
        <v>13</v>
      </c>
      <c r="C37" s="9" t="s">
        <v>15</v>
      </c>
      <c r="D37" s="9" t="str">
        <f>VLOOKUP(L37,'[1]PLAN ESTRATEGICO 2012 2015'!$A$4:$L$135,2,)</f>
        <v>Proyección Social</v>
      </c>
      <c r="E37" s="9" t="str">
        <f>VLOOKUP(L37,'[1]PLAN ESTRATEGICO 2012 2015'!$A$4:$L$135,3,)</f>
        <v>6. Generar progresivos niveles de eficiencia institucional de la Universidad Tecnológica del Chocó en la obtención de su sostenibilidad financiera.</v>
      </c>
      <c r="F37" s="9" t="str">
        <f>VLOOKUP(L37,'[1]PLAN ESTRATEGICO 2012 2015'!$A$4:$L$135,4,)</f>
        <v>Vincular y desarrollar integralmente un personal docente y administrativo competente.</v>
      </c>
      <c r="G37" s="10" t="str">
        <f>VLOOKUP(L37,'[1]PLAN ESTRATEGICO 2012 2015'!$A$4:$L$135,5,)</f>
        <v>Propiciar un adecuado desarrollo humano, sentido de pertenencia, integración creativa, formación integral y reconocimiento.</v>
      </c>
      <c r="H37" s="10" t="str">
        <f>VLOOKUP(L37,'[1]PLAN ESTRATEGICO 2012 2015'!$A$4:$L$135,6,)</f>
        <v>6. FORTALECIMIENTO  DEL BIENESTAR UNIVERSITARIO COMO ESTÍMULO A LA FORMACIÓN INTEGRAL</v>
      </c>
      <c r="I37" s="9" t="str">
        <f>VLOOKUP(L37,'[1]PLAN ESTRATEGICO 2012 2015'!$A$4:$L$135,7,)</f>
        <v>6.8. SISTEMA DE COMUNICACIONES.</v>
      </c>
      <c r="J37" s="9" t="str">
        <f>VLOOKUP(L37,'[1]PLAN ESTRATEGICO 2012 2015'!$A$4:$L$135,8,)</f>
        <v>6.8.7. Revista institucional.</v>
      </c>
      <c r="K37" s="9" t="s">
        <v>34</v>
      </c>
      <c r="L37" s="9" t="s">
        <v>92</v>
      </c>
      <c r="M37" s="9" t="s">
        <v>35</v>
      </c>
      <c r="N37" s="9" t="s">
        <v>15</v>
      </c>
      <c r="O37" s="11" t="s">
        <v>57</v>
      </c>
      <c r="P37" s="9" t="s">
        <v>19</v>
      </c>
      <c r="Q37" s="9" t="s">
        <v>19</v>
      </c>
      <c r="R37" s="9" t="s">
        <v>55</v>
      </c>
    </row>
    <row r="38" spans="1:18" s="3" customFormat="1" ht="108">
      <c r="A38" s="9">
        <v>31</v>
      </c>
      <c r="B38" s="9" t="s">
        <v>10</v>
      </c>
      <c r="C38" s="9" t="s">
        <v>15</v>
      </c>
      <c r="D38" s="9" t="str">
        <f>VLOOKUP(L38,'[1]PLAN ESTRATEGICO 2012 2015'!$A$4:$L$135,2,)</f>
        <v>Proyección Social</v>
      </c>
      <c r="E38" s="9" t="str">
        <f>VLOOKUP(L38,'[1]PLAN ESTRATEGICO 2012 2015'!$A$4:$L$135,3,)</f>
        <v>6. Generar progresivos niveles de eficiencia institucional de la Universidad Tecnológica del Chocó en la obtención de su sostenibilidad financiera.</v>
      </c>
      <c r="F38" s="9" t="str">
        <f>VLOOKUP(L38,'[1]PLAN ESTRATEGICO 2012 2015'!$A$4:$L$135,4,)</f>
        <v>Vincular y desarrollar integralmente un personal docente y administrativo competente.</v>
      </c>
      <c r="G38" s="10" t="str">
        <f>VLOOKUP(L38,'[1]PLAN ESTRATEGICO 2012 2015'!$A$4:$L$135,5,)</f>
        <v>Propiciar un adecuado desarrollo humano, sentido de pertenencia, integración creativa, formación integral y reconocimiento.</v>
      </c>
      <c r="H38" s="10" t="str">
        <f>VLOOKUP(L38,'[1]PLAN ESTRATEGICO 2012 2015'!$A$4:$L$135,6,)</f>
        <v>6. FORTALECIMIENTO  DEL BIENESTAR UNIVERSITARIO COMO ESTÍMULO A LA FORMACIÓN INTEGRAL</v>
      </c>
      <c r="I38" s="9" t="str">
        <f>VLOOKUP(L38,'[1]PLAN ESTRATEGICO 2012 2015'!$A$4:$L$135,7,)</f>
        <v>6.8. SISTEMA DE COMUNICACIONES.</v>
      </c>
      <c r="J38" s="9" t="str">
        <f>VLOOKUP(L38,'[1]PLAN ESTRATEGICO 2012 2015'!$A$4:$L$135,8,)</f>
        <v>6.8.7. Revista institucional.</v>
      </c>
      <c r="K38" s="9" t="s">
        <v>231</v>
      </c>
      <c r="L38" s="9" t="s">
        <v>92</v>
      </c>
      <c r="M38" s="9" t="s">
        <v>232</v>
      </c>
      <c r="N38" s="9" t="s">
        <v>15</v>
      </c>
      <c r="O38" s="11" t="s">
        <v>57</v>
      </c>
      <c r="P38" s="9" t="s">
        <v>233</v>
      </c>
      <c r="Q38" s="9" t="s">
        <v>19</v>
      </c>
      <c r="R38" s="9" t="s">
        <v>55</v>
      </c>
    </row>
    <row r="39" spans="1:18" s="3" customFormat="1" ht="72">
      <c r="A39" s="9">
        <v>32</v>
      </c>
      <c r="B39" s="9" t="s">
        <v>10</v>
      </c>
      <c r="C39" s="9" t="s">
        <v>62</v>
      </c>
      <c r="D39" s="9" t="str">
        <f>VLOOKUP(L39,'[1]PLAN ESTRATEGICO 2012 2015'!$A$4:$L$135,2,)</f>
        <v>Proyección Social</v>
      </c>
      <c r="E39" s="9" t="str">
        <f>VLOOKUP(L39,'[1]PLAN ESTRATEGICO 2012 2015'!$A$4:$L$135,3,)</f>
        <v>6. Generar progresivos niveles de eficiencia institucional de la Universidad Tecnológica del Chocó en la obtención de su sostenibilidad financiera.</v>
      </c>
      <c r="F39" s="9" t="str">
        <f>VLOOKUP(L39,'[1]PLAN ESTRATEGICO 2012 2015'!$A$4:$L$135,4,)</f>
        <v>Vincular y desarrollar integralmente un personal docente y administrativo competente.</v>
      </c>
      <c r="G39" s="10" t="str">
        <f>VLOOKUP(L39,'[1]PLAN ESTRATEGICO 2012 2015'!$A$4:$L$135,5,)</f>
        <v>Propiciar un adecuado desarrollo humano, sentido de pertenencia, integración creativa, formación integral y reconocimiento.</v>
      </c>
      <c r="H39" s="10" t="str">
        <f>VLOOKUP(L39,'[1]PLAN ESTRATEGICO 2012 2015'!$A$4:$L$135,6,)</f>
        <v>6. FORTALECIMIENTO  DEL BIENESTAR UNIVERSITARIO COMO ESTÍMULO A LA FORMACIÓN INTEGRAL</v>
      </c>
      <c r="I39" s="9" t="str">
        <f>VLOOKUP(L39,'[1]PLAN ESTRATEGICO 2012 2015'!$A$4:$L$135,7,)</f>
        <v>6.8. SISTEMA DE COMUNICACIONES.</v>
      </c>
      <c r="J39" s="9" t="str">
        <f>VLOOKUP(L39,'[1]PLAN ESTRATEGICO 2012 2015'!$A$4:$L$135,8,)</f>
        <v>6.8.7. Revista institucional.</v>
      </c>
      <c r="K39" s="9" t="s">
        <v>234</v>
      </c>
      <c r="L39" s="9" t="s">
        <v>92</v>
      </c>
      <c r="M39" s="9" t="s">
        <v>235</v>
      </c>
      <c r="N39" s="9" t="s">
        <v>15</v>
      </c>
      <c r="O39" s="11">
        <v>20000000</v>
      </c>
      <c r="P39" s="9" t="s">
        <v>19</v>
      </c>
      <c r="Q39" s="9" t="s">
        <v>19</v>
      </c>
      <c r="R39" s="9" t="s">
        <v>55</v>
      </c>
    </row>
    <row r="40" spans="1:18" s="3" customFormat="1" ht="108">
      <c r="A40" s="9">
        <v>33</v>
      </c>
      <c r="B40" s="9" t="s">
        <v>236</v>
      </c>
      <c r="C40" s="9" t="s">
        <v>15</v>
      </c>
      <c r="D40" s="9" t="str">
        <f>VLOOKUP(L40,'[1]PLAN ESTRATEGICO 2012 2015'!$A$4:$L$135,2,)</f>
        <v>Procesos Internos</v>
      </c>
      <c r="E40" s="9" t="str">
        <f>VLOOKUP(L40,'[1]PLAN ESTRATEGICO 2012 2015'!$A$4:$L$135,3,)</f>
        <v>5. Alcanzar niveles de excelencia en la calidad del servicio educativo que ofrece la Universidad Tecnológica del Chocó.</v>
      </c>
      <c r="F40" s="9" t="str">
        <f>VLOOKUP(L40,'[1]PLAN ESTRATEGICO 2012 2015'!$A$4:$L$135,4,)</f>
        <v>Mejorar continuamente los programas académicos.</v>
      </c>
      <c r="G40" s="10" t="str">
        <f>VLOOKUP(L40,'[1]PLAN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40" s="10" t="str">
        <f>VLOOKUP(L40,'[1]PLAN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40" s="9" t="str">
        <f>VLOOKUP(L40,'[1]PLAN ESTRATEGICO 2012 2015'!$A$4:$L$135,7,)</f>
        <v>7.4. ARTICULACIÓN DE LA GESTION INTERNACIONAL.</v>
      </c>
      <c r="J40" s="9" t="str">
        <f>VLOOKUP(L40,'[1]PLAN ESTRATEGICO 2012 2015'!$A$4:$L$135,8,)</f>
        <v>7.4.6. Comunicar y divulgar permanentemente las acciones proyectos  y programas institucionales  de internacionalización.</v>
      </c>
      <c r="K40" s="9" t="s">
        <v>36</v>
      </c>
      <c r="L40" s="9" t="s">
        <v>91</v>
      </c>
      <c r="M40" s="9" t="s">
        <v>237</v>
      </c>
      <c r="N40" s="9" t="s">
        <v>15</v>
      </c>
      <c r="O40" s="11">
        <v>60000000</v>
      </c>
      <c r="P40" s="9" t="s">
        <v>204</v>
      </c>
      <c r="Q40" s="9" t="s">
        <v>19</v>
      </c>
      <c r="R40" s="9" t="s">
        <v>55</v>
      </c>
    </row>
    <row r="41" spans="1:18" s="3" customFormat="1" ht="108">
      <c r="A41" s="9">
        <v>34</v>
      </c>
      <c r="B41" s="9" t="s">
        <v>238</v>
      </c>
      <c r="C41" s="9" t="s">
        <v>15</v>
      </c>
      <c r="D41" s="9" t="str">
        <f>VLOOKUP(L41,'[1]PLAN ESTRATEGICO 2012 2015'!$A$4:$L$135,2,)</f>
        <v>Procesos Internos</v>
      </c>
      <c r="E41" s="9" t="str">
        <f>VLOOKUP(L41,'[1]PLAN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41" s="9" t="str">
        <f>VLOOKUP(L41,'[1]PLAN ESTRATEGICO 2012 2015'!$A$4:$L$135,4,)</f>
        <v>Fortalecer los procesos y/o servicios de investigación e innovación tecnológica, académica, cultural y recreativa acorde con los requerimientos de la comunidad.</v>
      </c>
      <c r="G41" s="10" t="str">
        <f>VLOOKUP(L41,'[1]PLAN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41" s="10" t="str">
        <f>VLOOKUP(L41,'[1]PLAN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41" s="9" t="str">
        <f>VLOOKUP(L41,'[1]PLAN ESTRATEGICO 2012 2015'!$A$4:$L$135,7,)</f>
        <v>7.3. COOPERACIÓN PARA INVESTIGACIÓN Y FORMACIÓN DE INVESTIGADORES.</v>
      </c>
      <c r="J41" s="9" t="str">
        <f>VLOOKUP(L41,'[1]PLAN ESTRATEGICO 2012 2015'!$A$4:$L$135,8,)</f>
        <v>7.3.2. Realizar y participar en eventos internacionales.</v>
      </c>
      <c r="K41" s="9" t="s">
        <v>239</v>
      </c>
      <c r="L41" s="9" t="s">
        <v>93</v>
      </c>
      <c r="M41" s="9" t="s">
        <v>240</v>
      </c>
      <c r="N41" s="9" t="s">
        <v>15</v>
      </c>
      <c r="O41" s="11">
        <v>50000000</v>
      </c>
      <c r="P41" s="9" t="s">
        <v>19</v>
      </c>
      <c r="Q41" s="9" t="s">
        <v>19</v>
      </c>
      <c r="R41" s="9" t="s">
        <v>55</v>
      </c>
    </row>
    <row r="42" spans="1:18" s="3" customFormat="1" ht="108">
      <c r="A42" s="9">
        <v>35</v>
      </c>
      <c r="B42" s="9" t="s">
        <v>241</v>
      </c>
      <c r="C42" s="9" t="s">
        <v>15</v>
      </c>
      <c r="D42" s="9" t="str">
        <f>VLOOKUP(L42,'[1]PLAN ESTRATEGICO 2012 2015'!$A$4:$L$135,2,)</f>
        <v>Procesos Internos</v>
      </c>
      <c r="E42" s="9" t="str">
        <f>VLOOKUP(L42,'[1]PLAN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42" s="9" t="str">
        <f>VLOOKUP(L42,'[1]PLAN ESTRATEGICO 2012 2015'!$A$4:$L$135,4,)</f>
        <v>Fortalecer los procesos y/o servicios de investigación e innovación tecnológica, académica, cultural y recreativa acorde con los requerimientos de la comunidad.</v>
      </c>
      <c r="G42" s="10" t="str">
        <f>VLOOKUP(L42,'[1]PLAN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42" s="10" t="str">
        <f>VLOOKUP(L42,'[1]PLAN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42" s="9" t="str">
        <f>VLOOKUP(L42,'[1]PLAN ESTRATEGICO 2012 2015'!$A$4:$L$135,7,)</f>
        <v>7.3. COOPERACIÓN PARA INVESTIGACIÓN Y FORMACIÓN DE INVESTIGADORES.</v>
      </c>
      <c r="J42" s="9" t="str">
        <f>VLOOKUP(L42,'[1]PLAN ESTRATEGICO 2012 2015'!$A$4:$L$135,8,)</f>
        <v>7.3.3. Impulsar la movilidad  de investigadores a nivel internacional.</v>
      </c>
      <c r="K42" s="9" t="s">
        <v>37</v>
      </c>
      <c r="L42" s="9" t="s">
        <v>94</v>
      </c>
      <c r="M42" s="9" t="s">
        <v>242</v>
      </c>
      <c r="N42" s="9" t="s">
        <v>15</v>
      </c>
      <c r="O42" s="11" t="s">
        <v>57</v>
      </c>
      <c r="P42" s="9" t="s">
        <v>197</v>
      </c>
      <c r="Q42" s="9" t="s">
        <v>19</v>
      </c>
      <c r="R42" s="9" t="s">
        <v>25</v>
      </c>
    </row>
    <row r="43" spans="1:18" s="3" customFormat="1" ht="96">
      <c r="A43" s="9">
        <v>36</v>
      </c>
      <c r="B43" s="9" t="s">
        <v>243</v>
      </c>
      <c r="C43" s="9" t="s">
        <v>62</v>
      </c>
      <c r="D43" s="9" t="str">
        <f>VLOOKUP(L43,'[1]PLAN ESTRATEGICO 2012 2015'!$A$4:$L$135,2,)</f>
        <v>Proyección Social</v>
      </c>
      <c r="E43" s="9" t="str">
        <f>VLOOKUP(L43,'[1]PLAN ESTRATEGICO 2012 2015'!$A$4:$L$135,3,)</f>
        <v>4. Extender el quehacer universitario de la Universidad Tecnológica del Chocó, vinculándola directamente con la realidad social, objeto de su misión.</v>
      </c>
      <c r="F43" s="9" t="str">
        <f>VLOOKUP(L43,'[1]PLAN ESTRATEGICO 2012 2015'!$A$4:$L$135,4,)</f>
        <v>Sostener y promover alianzas estratégicas que generen proyectos de impacto social y cultural a nivel local, regional, nacional e internacional.</v>
      </c>
      <c r="G43" s="10" t="str">
        <f>VLOOKUP(L43,'[1]PLAN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43" s="10" t="str">
        <f>VLOOKUP(L43,'[1]PLAN ESTRATEGICO 2012 2015'!$A$4:$L$135,6,)</f>
        <v>6. FORTALECIMIENTO  DEL BIENESTAR UNIVERSITARIO COMO ESTÍMULO A LA FORMACIÓN INTEGRAL</v>
      </c>
      <c r="I43" s="9" t="str">
        <f>VLOOKUP(L43,'[1]PLAN ESTRATEGICO 2012 2015'!$A$4:$L$135,7,)</f>
        <v>6.10. PROYECCIÓN REGIONAL Y NACIONAL</v>
      </c>
      <c r="J43" s="9" t="str">
        <f>VLOOKUP(L43,'[1]PLAN ESTRATEGICO 2012 2015'!$A$4:$L$135,8,)</f>
        <v>6.10.1. Liderazgo Universitario.</v>
      </c>
      <c r="K43" s="9" t="s">
        <v>244</v>
      </c>
      <c r="L43" s="9" t="s">
        <v>95</v>
      </c>
      <c r="M43" s="9" t="s">
        <v>506</v>
      </c>
      <c r="N43" s="9" t="s">
        <v>15</v>
      </c>
      <c r="O43" s="11" t="s">
        <v>57</v>
      </c>
      <c r="P43" s="9" t="s">
        <v>245</v>
      </c>
      <c r="Q43" s="9" t="s">
        <v>19</v>
      </c>
      <c r="R43" s="9" t="s">
        <v>55</v>
      </c>
    </row>
    <row r="44" spans="1:18" s="3" customFormat="1" ht="144">
      <c r="A44" s="9">
        <v>37</v>
      </c>
      <c r="B44" s="9" t="s">
        <v>14</v>
      </c>
      <c r="C44" s="9" t="s">
        <v>15</v>
      </c>
      <c r="D44" s="9" t="str">
        <f>VLOOKUP(L44,'[1]PLAN ESTRATEGICO 2012 2015'!$A$4:$L$135,2,)</f>
        <v>Procesos Internos</v>
      </c>
      <c r="E44" s="9" t="str">
        <f>VLOOKUP(L44,'[1]PLAN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44" s="9" t="str">
        <f>VLOOKUP(L44,'[1]PLAN ESTRATEGICO 2012 2015'!$A$4:$L$135,4,)</f>
        <v>Fortalecer los procesos y/o servicios de investigación e innovación tecnológica, académica, cultural y recreativa acorde con los requerimientos de la comunidad.</v>
      </c>
      <c r="G44" s="10" t="str">
        <f>VLOOKUP(L44,'[1]PLAN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44" s="10" t="str">
        <f>VLOOKUP(L44,'[1]PLAN ESTRATEGICO 2012 2015'!$A$4:$L$135,6,)</f>
        <v>4. FORTALECIMIENTO DE LA INVESTIGACIÓN</v>
      </c>
      <c r="I44" s="9" t="str">
        <f>VLOOKUP(L44,'[1]PLAN ESTRATEGICO 2012 2015'!$A$4:$L$135,7,)</f>
        <v>4.1 FORMACIÓN DEL RECURSO HUMANO</v>
      </c>
      <c r="J44" s="9" t="str">
        <f>VLOOKUP(L44,'[1]PLAN ESTRATEGICO 2012 2015'!$A$4:$L$135,8,)</f>
        <v>4.1.3. Asistencia a cursos y pasantías de actualización para postgrados, de acuerdo a necesidades de desarrollo del proyecto de investigación.</v>
      </c>
      <c r="K44" s="9" t="s">
        <v>246</v>
      </c>
      <c r="L44" s="9" t="s">
        <v>96</v>
      </c>
      <c r="M44" s="9" t="s">
        <v>247</v>
      </c>
      <c r="N44" s="9" t="s">
        <v>15</v>
      </c>
      <c r="O44" s="11" t="s">
        <v>248</v>
      </c>
      <c r="P44" s="9" t="s">
        <v>19</v>
      </c>
      <c r="Q44" s="9" t="s">
        <v>19</v>
      </c>
      <c r="R44" s="9" t="s">
        <v>55</v>
      </c>
    </row>
    <row r="45" spans="1:18" s="3" customFormat="1" ht="132">
      <c r="A45" s="9">
        <v>38</v>
      </c>
      <c r="B45" s="9" t="s">
        <v>249</v>
      </c>
      <c r="C45" s="9" t="s">
        <v>15</v>
      </c>
      <c r="D45" s="9" t="str">
        <f>VLOOKUP(L45,'[1]PLAN ESTRATEGICO 2012 2015'!$A$4:$L$135,2,)</f>
        <v>Procesos Internos</v>
      </c>
      <c r="E45" s="9" t="str">
        <f>VLOOKUP(L45,'[1]PLAN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45" s="9" t="str">
        <f>VLOOKUP(L45,'[1]PLAN ESTRATEGICO 2012 2015'!$A$4:$L$135,4,)</f>
        <v>Fortalecer los procesos y/o servicios de investigación e innovación tecnológica, académica, cultural y recreativa acorde con los requerimientos de la comunidad.</v>
      </c>
      <c r="G45" s="10" t="str">
        <f>VLOOKUP(L45,'[1]PLAN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45" s="10" t="str">
        <f>VLOOKUP(L45,'[1]PLAN ESTRATEGICO 2012 2015'!$A$4:$L$135,6,)</f>
        <v>4. FORTALECIMIENTO DE LA INVESTIGACIÓN</v>
      </c>
      <c r="I45" s="9" t="str">
        <f>VLOOKUP(L45,'[1]PLAN ESTRATEGICO 2012 2015'!$A$4:$L$135,7,)</f>
        <v>4.1 FORMACIÓN DEL RECURSO HUMANO</v>
      </c>
      <c r="J45" s="9" t="str">
        <f>VLOOKUP(L45,'[1]PLAN ESTRATEGICO 2012 2015'!$A$4:$L$135,8,)</f>
        <v>4.1.3. Asistencia a cursos y pasantías de actualización para postgrados, de acuerdo a necesidades de desarrollo del proyecto de investigación.</v>
      </c>
      <c r="K45" s="9" t="s">
        <v>246</v>
      </c>
      <c r="L45" s="9" t="s">
        <v>96</v>
      </c>
      <c r="M45" s="9" t="s">
        <v>38</v>
      </c>
      <c r="N45" s="9" t="s">
        <v>250</v>
      </c>
      <c r="O45" s="11"/>
      <c r="P45" s="9" t="s">
        <v>19</v>
      </c>
      <c r="Q45" s="9" t="s">
        <v>19</v>
      </c>
      <c r="R45" s="9" t="s">
        <v>55</v>
      </c>
    </row>
    <row r="46" spans="1:18" s="3" customFormat="1" ht="144">
      <c r="A46" s="9">
        <v>39</v>
      </c>
      <c r="B46" s="9" t="s">
        <v>16</v>
      </c>
      <c r="C46" s="9" t="s">
        <v>15</v>
      </c>
      <c r="D46" s="9" t="str">
        <f>VLOOKUP(L46,'[1]PLAN ESTRATEGICO 2012 2015'!$A$4:$L$135,2,)</f>
        <v>Cliente</v>
      </c>
      <c r="E46" s="9" t="str">
        <f>VLOOKUP(L46,'[1]PLAN ESTRATEGICO 2012 2015'!$A$4:$L$135,3,)</f>
        <v>2. Confirmar la misión de servicio público de la Universidad Tecnológica del Chocó, como institución del Estado consagrada a la formación de recurso humano.</v>
      </c>
      <c r="F46" s="9" t="str">
        <f>VLOOKUP(L46,'[1]PLAN ESTRATEGICO 2012 2015'!$A$4:$L$135,4,)</f>
        <v>Proporcionar infraestructura de acuerdo a los requerimientos institucionales.</v>
      </c>
      <c r="G46" s="10" t="str">
        <f>VLOOKUP(L46,'[1]PLAN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46" s="10" t="str">
        <f>VLOOKUP(L46,'[1]PLAN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46" s="9" t="str">
        <f>VLOOKUP(L46,'[1]PLAN ESTRATEGICO 2012 2015'!$A$4:$L$135,7,)</f>
        <v>8.1. INFRAESTRUCTURA</v>
      </c>
      <c r="J46" s="9" t="str">
        <f>VLOOKUP(L46,'[1]PLAN ESTRATEGICO 2012 2015'!$A$4:$L$135,8,)</f>
        <v>8.1.5. Construcción  y dotación de laboratorios  para la investigación.</v>
      </c>
      <c r="K46" s="9" t="s">
        <v>39</v>
      </c>
      <c r="L46" s="9" t="s">
        <v>97</v>
      </c>
      <c r="M46" s="9" t="s">
        <v>251</v>
      </c>
      <c r="N46" s="9" t="s">
        <v>15</v>
      </c>
      <c r="O46" s="11">
        <v>30000000</v>
      </c>
      <c r="P46" s="9" t="s">
        <v>19</v>
      </c>
      <c r="Q46" s="9" t="s">
        <v>19</v>
      </c>
      <c r="R46" s="9" t="s">
        <v>55</v>
      </c>
    </row>
    <row r="47" spans="1:18" s="3" customFormat="1" ht="144">
      <c r="A47" s="9">
        <v>40</v>
      </c>
      <c r="B47" s="9" t="s">
        <v>17</v>
      </c>
      <c r="C47" s="9" t="s">
        <v>15</v>
      </c>
      <c r="D47" s="9" t="str">
        <f>VLOOKUP(L47,'[1]PLAN ESTRATEGICO 2012 2015'!$A$4:$L$135,2,)</f>
        <v>Cliente</v>
      </c>
      <c r="E47" s="9" t="str">
        <f>VLOOKUP(L47,'[1]PLAN ESTRATEGICO 2012 2015'!$A$4:$L$135,3,)</f>
        <v>2. Confirmar la misión de servicio público de la Universidad Tecnológica del Chocó, como institución del Estado consagrada a la formación de recurso humano.</v>
      </c>
      <c r="F47" s="9" t="str">
        <f>VLOOKUP(L47,'[1]PLAN ESTRATEGICO 2012 2015'!$A$4:$L$135,4,)</f>
        <v>Proporcionar infraestructura de acuerdo a los requerimientos institucionales.</v>
      </c>
      <c r="G47" s="10" t="str">
        <f>VLOOKUP(L47,'[1]PLAN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47" s="10" t="str">
        <f>VLOOKUP(L47,'[1]PLAN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47" s="9" t="str">
        <f>VLOOKUP(L47,'[1]PLAN ESTRATEGICO 2012 2015'!$A$4:$L$135,7,)</f>
        <v>8.1. INFRAESTRUCTURA</v>
      </c>
      <c r="J47" s="9" t="str">
        <f>VLOOKUP(L47,'[1]PLAN ESTRATEGICO 2012 2015'!$A$4:$L$135,8,)</f>
        <v>8.1.5. Construcción  y dotación de laboratorios  para la investigación.</v>
      </c>
      <c r="K47" s="9" t="s">
        <v>252</v>
      </c>
      <c r="L47" s="9" t="s">
        <v>97</v>
      </c>
      <c r="M47" s="9" t="s">
        <v>40</v>
      </c>
      <c r="N47" s="9" t="s">
        <v>15</v>
      </c>
      <c r="O47" s="11" t="s">
        <v>57</v>
      </c>
      <c r="P47" s="9" t="s">
        <v>19</v>
      </c>
      <c r="Q47" s="9" t="s">
        <v>19</v>
      </c>
      <c r="R47" s="9" t="s">
        <v>55</v>
      </c>
    </row>
    <row r="48" spans="1:18" s="3" customFormat="1" ht="144">
      <c r="A48" s="9">
        <v>41</v>
      </c>
      <c r="B48" s="9" t="s">
        <v>18</v>
      </c>
      <c r="C48" s="9" t="s">
        <v>15</v>
      </c>
      <c r="D48" s="9" t="str">
        <f>VLOOKUP(L48,'[1]PLAN ESTRATEGICO 2012 2015'!$A$4:$L$135,2,)</f>
        <v>Cliente</v>
      </c>
      <c r="E48" s="9" t="str">
        <f>VLOOKUP(L48,'[1]PLAN ESTRATEGICO 2012 2015'!$A$4:$L$135,3,)</f>
        <v>2. Confirmar la misión de servicio público de la Universidad Tecnológica del Chocó, como institución del Estado consagrada a la formación de recurso humano.</v>
      </c>
      <c r="F48" s="9" t="str">
        <f>VLOOKUP(L48,'[1]PLAN ESTRATEGICO 2012 2015'!$A$4:$L$135,4,)</f>
        <v>Proporcionar infraestructura de acuerdo a los requerimientos institucionales.</v>
      </c>
      <c r="G48" s="10" t="str">
        <f>VLOOKUP(L48,'[1]PLAN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48" s="10" t="str">
        <f>VLOOKUP(L48,'[1]PLAN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48" s="9" t="str">
        <f>VLOOKUP(L48,'[1]PLAN ESTRATEGICO 2012 2015'!$A$4:$L$135,7,)</f>
        <v>8.1. INFRAESTRUCTURA</v>
      </c>
      <c r="J48" s="9" t="str">
        <f>VLOOKUP(L48,'[1]PLAN ESTRATEGICO 2012 2015'!$A$4:$L$135,8,)</f>
        <v>8.1.5. Construcción  y dotación de laboratorios  para la investigación.</v>
      </c>
      <c r="K48" s="9" t="s">
        <v>41</v>
      </c>
      <c r="L48" s="9" t="s">
        <v>97</v>
      </c>
      <c r="M48" s="9" t="s">
        <v>253</v>
      </c>
      <c r="N48" s="9" t="s">
        <v>15</v>
      </c>
      <c r="O48" s="11" t="s">
        <v>57</v>
      </c>
      <c r="P48" s="9" t="s">
        <v>233</v>
      </c>
      <c r="Q48" s="9" t="s">
        <v>19</v>
      </c>
      <c r="R48" s="9" t="s">
        <v>55</v>
      </c>
    </row>
    <row r="49" spans="1:18" s="3" customFormat="1" ht="96">
      <c r="A49" s="9">
        <v>42</v>
      </c>
      <c r="B49" s="9" t="s">
        <v>254</v>
      </c>
      <c r="C49" s="9"/>
      <c r="D49" s="9" t="str">
        <f>VLOOKUP(L49,'[1]PLAN ESTRATEGICO 2012 2015'!$A$4:$L$135,2,)</f>
        <v>Procesos Internos</v>
      </c>
      <c r="E49" s="9" t="str">
        <f>VLOOKUP(L49,'[1]PLAN ESTRATEGICO 2012 2015'!$A$4:$L$135,3,)</f>
        <v>5. Alcanzar niveles de excelencia en la calidad del servicio educativo que ofrece la Universidad Tecnológica del Chocó.</v>
      </c>
      <c r="F49" s="9" t="str">
        <f>VLOOKUP(L49,'[1]PLAN ESTRATEGICO 2012 2015'!$A$4:$L$135,4,)</f>
        <v>Mejorar continuamente los programas académicos.</v>
      </c>
      <c r="G49" s="10" t="str">
        <f>VLOOKUP(L49,'[1]PLAN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49" s="10" t="str">
        <f>VLOOKUP(L49,'[1]PLAN ESTRATEGICO 2012 2015'!$A$4:$L$135,6,)</f>
        <v>1. ARMONIZACIÓN DE LOS PROCESOS DE ASEGURAMIENTO DE LA CALIDAD ACADÉMICA Y LOS PROCESOS DE CERTIFICACIÓN ADMINISTRATIVA  </v>
      </c>
      <c r="I49" s="9" t="str">
        <f>VLOOKUP(L49,'[1]PLAN ESTRATEGICO 2012 2015'!$A$4:$L$135,7,)</f>
        <v>1.1 CONCRECIÓN DE LA DEPENDENCIA DE  ASEGURAMIENTO DE LA CALIDAD</v>
      </c>
      <c r="J49" s="9" t="str">
        <f>VLOOKUP(L49,'[1]PLAN ESTRATEGICO 2012 2015'!$A$4:$L$135,8,)</f>
        <v>1.1.3. Autoevaluación</v>
      </c>
      <c r="K49" s="9" t="s">
        <v>42</v>
      </c>
      <c r="L49" s="9" t="s">
        <v>112</v>
      </c>
      <c r="M49" s="9" t="s">
        <v>43</v>
      </c>
      <c r="N49" s="9"/>
      <c r="O49" s="11"/>
      <c r="P49" s="9" t="s">
        <v>80</v>
      </c>
      <c r="Q49" s="9" t="s">
        <v>44</v>
      </c>
      <c r="R49" s="9" t="s">
        <v>25</v>
      </c>
    </row>
    <row r="50" spans="1:18" s="3" customFormat="1" ht="144">
      <c r="A50" s="9">
        <v>43</v>
      </c>
      <c r="B50" s="9" t="s">
        <v>255</v>
      </c>
      <c r="C50" s="9"/>
      <c r="D50" s="9" t="str">
        <f>VLOOKUP(L50,'[1]PLAN ESTRATEGICO 2012 2015'!$A$4:$L$135,2,)</f>
        <v>Aprendizaje y Desarrollo Organizacional</v>
      </c>
      <c r="E50" s="9" t="str">
        <f>VLOOKUP(L50,'[1]PLAN ESTRATEGICO 2012 2015'!$A$4:$L$135,3,)</f>
        <v>6. Generar progresivos niveles de eficiencia institucional de la Universidad Tecnológica del Chocó en la obtención de su sostenibilidad financiera.</v>
      </c>
      <c r="F50" s="9" t="str">
        <f>VLOOKUP(L50,'[1]PLAN ESTRATEGICO 2012 2015'!$A$4:$L$135,4,)</f>
        <v>Mantener el Sistema Integrado de Gestión.</v>
      </c>
      <c r="G50" s="10" t="str">
        <f>VLOOKUP(L50,'[1]PLAN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0" s="10" t="str">
        <f>VLOOKUP(L50,'[1]PLAN ESTRATEGICO 2012 2015'!$A$4:$L$135,6,)</f>
        <v>1. ARMONIZACIÓN DE LOS PROCESOS DE ASEGURAMIENTO DE LA CALIDAD ACADÉMICA Y LOS PROCESOS DE CERTIFICACIÓN ADMINISTRATIVA  </v>
      </c>
      <c r="I50" s="9" t="str">
        <f>VLOOKUP(L50,'[1]PLAN ESTRATEGICO 2012 2015'!$A$4:$L$135,7,)</f>
        <v>1.2 IMPLEMENTACIÓN DEL SUPRASISTEMA DE GESTIÓN DE CALIDAD: SISTEMA DE EVALUACIÓN Y DE REGULACIÓN INSTITUCIONALES</v>
      </c>
      <c r="J50" s="9" t="str">
        <f>VLOOKUP(L50,'[1]PLAN ESTRATEGICO 2012 2015'!$A$4:$L$135,8,)</f>
        <v>1.2.1 Implementación del sistema general de evaluación con diferentes fines (creación y/o renovación de registros calificados, y acreditación de calidad de programas).</v>
      </c>
      <c r="K50" s="9" t="s">
        <v>45</v>
      </c>
      <c r="L50" s="9" t="s">
        <v>84</v>
      </c>
      <c r="M50" s="9" t="s">
        <v>256</v>
      </c>
      <c r="N50" s="9"/>
      <c r="O50" s="11"/>
      <c r="P50" s="9" t="s">
        <v>80</v>
      </c>
      <c r="Q50" s="9" t="s">
        <v>44</v>
      </c>
      <c r="R50" s="9" t="s">
        <v>25</v>
      </c>
    </row>
    <row r="51" spans="1:18" s="3" customFormat="1" ht="108">
      <c r="A51" s="9">
        <v>44</v>
      </c>
      <c r="B51" s="9" t="s">
        <v>257</v>
      </c>
      <c r="C51" s="9"/>
      <c r="D51" s="9" t="str">
        <f>VLOOKUP(L51,'[1]PLAN ESTRATEGICO 2012 2015'!$A$4:$L$135,2,)</f>
        <v>Procesos Internos</v>
      </c>
      <c r="E51" s="9" t="str">
        <f>VLOOKUP(L51,'[1]PLAN ESTRATEGICO 2012 2015'!$A$4:$L$135,3,)</f>
        <v>5. Alcanzar niveles de excelencia en la calidad del servicio educativo que ofrece la Universidad Tecnológica del Chocó.</v>
      </c>
      <c r="F51" s="9" t="str">
        <f>VLOOKUP(L51,'[1]PLAN ESTRATEGICO 2012 2015'!$A$4:$L$135,4,)</f>
        <v>Mejorar continuamente los programas académicos.</v>
      </c>
      <c r="G51" s="10" t="str">
        <f>VLOOKUP(L51,'[1]PLAN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51" s="10" t="str">
        <f>VLOOKUP(L51,'[1]PLAN ESTRATEGICO 2012 2015'!$A$4:$L$135,6,)</f>
        <v>1. ARMONIZACIÓN DE LOS PROCESOS DE ASEGURAMIENTO DE LA CALIDAD ACADÉMICA Y LOS PROCESOS DE CERTIFICACIÓN ADMINISTRATIVA  </v>
      </c>
      <c r="I51" s="9" t="str">
        <f>VLOOKUP(L51,'[1]PLAN ESTRATEGICO 2012 2015'!$A$4:$L$135,7,)</f>
        <v>1.1 CONCRECIÓN DE LA DEPENDENCIA DE  ASEGURAMIENTO DE LA CALIDAD</v>
      </c>
      <c r="J51" s="9" t="str">
        <f>VLOOKUP(L51,'[1]PLAN ESTRATEGICO 2012 2015'!$A$4:$L$135,8,)</f>
        <v> 1.1.1 Organización y alistamiento del plan de acción para la acreditación institucional con acompañamiento de la Universidad Tecnológica de Pereira UTP.</v>
      </c>
      <c r="K51" s="9" t="s">
        <v>45</v>
      </c>
      <c r="L51" s="9" t="s">
        <v>113</v>
      </c>
      <c r="M51" s="9" t="s">
        <v>258</v>
      </c>
      <c r="N51" s="9"/>
      <c r="O51" s="11"/>
      <c r="P51" s="9" t="s">
        <v>80</v>
      </c>
      <c r="Q51" s="9" t="s">
        <v>44</v>
      </c>
      <c r="R51" s="9" t="s">
        <v>25</v>
      </c>
    </row>
    <row r="52" spans="1:18" s="3" customFormat="1" ht="144">
      <c r="A52" s="9">
        <v>45</v>
      </c>
      <c r="B52" s="9" t="s">
        <v>259</v>
      </c>
      <c r="C52" s="9"/>
      <c r="D52" s="9" t="str">
        <f>VLOOKUP(L52,'[1]PLAN ESTRATEGICO 2012 2015'!$A$4:$L$135,2,)</f>
        <v>Aprendizaje y Desarrollo Organizacional</v>
      </c>
      <c r="E52" s="9" t="str">
        <f>VLOOKUP(L52,'[1]PLAN ESTRATEGICO 2012 2015'!$A$4:$L$135,3,)</f>
        <v>6. Generar progresivos niveles de eficiencia institucional de la Universidad Tecnológica del Chocó en la obtención de su sostenibilidad financiera.</v>
      </c>
      <c r="F52" s="9" t="str">
        <f>VLOOKUP(L52,'[1]PLAN ESTRATEGICO 2012 2015'!$A$4:$L$135,4,)</f>
        <v>Mantener el Sistema Integrado de Gestión.</v>
      </c>
      <c r="G52" s="10" t="str">
        <f>VLOOKUP(L52,'[1]PLAN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2" s="10" t="str">
        <f>VLOOKUP(L52,'[1]PLAN ESTRATEGICO 2012 2015'!$A$4:$L$135,6,)</f>
        <v>1. ARMONIZACIÓN DE LOS PROCESOS DE ASEGURAMIENTO DE LA CALIDAD ACADÉMICA Y LOS PROCESOS DE CERTIFICACIÓN ADMINISTRATIVA  </v>
      </c>
      <c r="I52" s="9" t="str">
        <f>VLOOKUP(L52,'[1]PLAN ESTRATEGICO 2012 2015'!$A$4:$L$135,7,)</f>
        <v>1.2 IMPLEMENTACIÓN DEL SUPRASISTEMA DE GESTIÓN DE CALIDAD: SISTEMA DE EVALUACIÓN Y DE REGULACIÓN INSTITUCIONALES</v>
      </c>
      <c r="J52" s="9" t="str">
        <f>VLOOKUP(L52,'[1]PLAN ESTRATEGICO 2012 2015'!$A$4:$L$135,8,)</f>
        <v>1.2.2. Implementación del sistema general de regulación con diferentes fines (factibilidades y planes de mejoramiento así como de capacitación continua y complementaria para todos los procesos y actores institucionales).</v>
      </c>
      <c r="K52" s="9" t="s">
        <v>260</v>
      </c>
      <c r="L52" s="9" t="s">
        <v>118</v>
      </c>
      <c r="M52" s="9" t="s">
        <v>261</v>
      </c>
      <c r="N52" s="9"/>
      <c r="O52" s="11"/>
      <c r="P52" s="9" t="s">
        <v>80</v>
      </c>
      <c r="Q52" s="9" t="s">
        <v>44</v>
      </c>
      <c r="R52" s="9" t="s">
        <v>25</v>
      </c>
    </row>
    <row r="53" spans="1:18" s="3" customFormat="1" ht="144">
      <c r="A53" s="9">
        <v>46</v>
      </c>
      <c r="B53" s="9" t="s">
        <v>262</v>
      </c>
      <c r="C53" s="9"/>
      <c r="D53" s="9" t="str">
        <f>VLOOKUP(L53,'[1]PLAN ESTRATEGICO 2012 2015'!$A$4:$L$135,2,)</f>
        <v>Procesos Internos</v>
      </c>
      <c r="E53" s="9" t="str">
        <f>VLOOKUP(L53,'[1]PLAN ESTRATEGICO 2012 2015'!$A$4:$L$135,3,)</f>
        <v>5. Alcanzar niveles de excelencia en la calidad del servicio educativo que ofrece la Universidad Tecnológica del Chocó.</v>
      </c>
      <c r="F53" s="9" t="str">
        <f>VLOOKUP(L53,'[1]PLAN ESTRATEGICO 2012 2015'!$A$4:$L$135,4,)</f>
        <v>Mejorar continuamente los programas académicos.</v>
      </c>
      <c r="G53" s="10" t="str">
        <f>VLOOKUP(L53,'[1]PLAN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53" s="10" t="str">
        <f>VLOOKUP(L53,'[1]PLAN ESTRATEGICO 2012 2015'!$A$4:$L$135,6,)</f>
        <v>1. ARMONIZACIÓN DE LOS PROCESOS DE ASEGURAMIENTO DE LA CALIDAD ACADÉMICA Y LOS PROCESOS DE CERTIFICACIÓN ADMINISTRATIVA  </v>
      </c>
      <c r="I53" s="9" t="str">
        <f>VLOOKUP(L53,'[1]PLAN ESTRATEGICO 2012 2015'!$A$4:$L$135,7,)</f>
        <v>1.3 IMPLEMENTACIÓN DE LA RED DE FACULTADES ACADÉMICAS Y UNIFICACIÓN DE PARÁMETROS ACADÉMICOS</v>
      </c>
      <c r="J53" s="9" t="str">
        <f>VLOOKUP(L53,'[1]PLAN ESTRATEGICO 2012 2015'!$A$4:$L$135,8,)</f>
        <v>1.3.3. Intervención, con base en la evaluación profesoral, de la estructura docente con fines de mejora, esto es, la proyección de un 'Plan de Formación y Capacitación' para obtener alta titulación y nutrir los nuevos campos de formación institucional.</v>
      </c>
      <c r="K53" s="9" t="s">
        <v>263</v>
      </c>
      <c r="L53" s="9" t="s">
        <v>124</v>
      </c>
      <c r="M53" s="9" t="s">
        <v>264</v>
      </c>
      <c r="N53" s="9"/>
      <c r="O53" s="11"/>
      <c r="P53" s="9" t="s">
        <v>44</v>
      </c>
      <c r="Q53" s="9" t="s">
        <v>44</v>
      </c>
      <c r="R53" s="9" t="s">
        <v>25</v>
      </c>
    </row>
    <row r="54" spans="1:18" s="3" customFormat="1" ht="144">
      <c r="A54" s="9">
        <v>47</v>
      </c>
      <c r="B54" s="9" t="s">
        <v>265</v>
      </c>
      <c r="C54" s="9"/>
      <c r="D54" s="9" t="str">
        <f>VLOOKUP(L54,'[1]PLAN ESTRATEGICO 2012 2015'!$A$4:$L$135,2,)</f>
        <v>Aprendizaje y Desarrollo Organizacional</v>
      </c>
      <c r="E54" s="9" t="str">
        <f>VLOOKUP(L54,'[1]PLAN ESTRATEGICO 2012 2015'!$A$4:$L$135,3,)</f>
        <v>6. Generar progresivos niveles de eficiencia institucional de la Universidad Tecnológica del Chocó en la obtención de su sostenibilidad financiera.</v>
      </c>
      <c r="F54" s="9" t="str">
        <f>VLOOKUP(L54,'[1]PLAN ESTRATEGICO 2012 2015'!$A$4:$L$135,4,)</f>
        <v>Mantener el Sistema Integrado de Gestión.</v>
      </c>
      <c r="G54" s="10" t="str">
        <f>VLOOKUP(L54,'[1]PLAN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4" s="10" t="str">
        <f>VLOOKUP(L54,'[1]PLAN ESTRATEGICO 2012 2015'!$A$4:$L$135,6,)</f>
        <v>1. ARMONIZACIÓN DE LOS PROCESOS DE ASEGURAMIENTO DE LA CALIDAD ACADÉMICA Y LOS PROCESOS DE CERTIFICACIÓN ADMINISTRATIVA  </v>
      </c>
      <c r="I54" s="9" t="str">
        <f>VLOOKUP(L54,'[1]PLAN ESTRATEGICO 2012 2015'!$A$4:$L$135,7,)</f>
        <v>1.2 IMPLEMENTACIÓN DEL SUPRASISTEMA DE GESTIÓN DE CALIDAD: SISTEMA DE EVALUACIÓN Y DE REGULACIÓN INSTITUCIONALES</v>
      </c>
      <c r="J54" s="9" t="str">
        <f>VLOOKUP(L54,'[1]PLAN ESTRATEGICO 2012 2015'!$A$4:$L$135,8,)</f>
        <v>1.2.1 Implementación del sistema general de evaluación con diferentes fines (creación y/o renovación de registros calificados, y acreditación de calidad de programas).</v>
      </c>
      <c r="K54" s="9" t="s">
        <v>266</v>
      </c>
      <c r="L54" s="9" t="s">
        <v>84</v>
      </c>
      <c r="M54" s="9" t="s">
        <v>267</v>
      </c>
      <c r="N54" s="9"/>
      <c r="O54" s="11"/>
      <c r="P54" s="9" t="s">
        <v>33</v>
      </c>
      <c r="Q54" s="9" t="s">
        <v>44</v>
      </c>
      <c r="R54" s="9" t="s">
        <v>55</v>
      </c>
    </row>
    <row r="55" spans="1:18" s="3" customFormat="1" ht="144">
      <c r="A55" s="9">
        <v>48</v>
      </c>
      <c r="B55" s="9" t="s">
        <v>268</v>
      </c>
      <c r="C55" s="9"/>
      <c r="D55" s="9" t="str">
        <f>VLOOKUP(L55,'[1]PLAN ESTRATEGICO 2012 2015'!$A$4:$L$135,2,)</f>
        <v>Aprendizaje y Desarrollo Organizacional</v>
      </c>
      <c r="E55" s="9" t="str">
        <f>VLOOKUP(L55,'[1]PLAN ESTRATEGICO 2012 2015'!$A$4:$L$135,3,)</f>
        <v>6. Generar progresivos niveles de eficiencia institucional de la Universidad Tecnológica del Chocó en la obtención de su sostenibilidad financiera.</v>
      </c>
      <c r="F55" s="9" t="str">
        <f>VLOOKUP(L55,'[1]PLAN ESTRATEGICO 2012 2015'!$A$4:$L$135,4,)</f>
        <v>Mantener el Sistema Integrado de Gestión.</v>
      </c>
      <c r="G55" s="10" t="str">
        <f>VLOOKUP(L55,'[1]PLAN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5" s="10" t="str">
        <f>VLOOKUP(L55,'[1]PLAN ESTRATEGICO 2012 2015'!$A$4:$L$135,6,)</f>
        <v>1. ARMONIZACIÓN DE LOS PROCESOS DE ASEGURAMIENTO DE LA CALIDAD ACADÉMICA Y LOS PROCESOS DE CERTIFICACIÓN ADMINISTRATIVA  </v>
      </c>
      <c r="I55" s="9" t="str">
        <f>VLOOKUP(L55,'[1]PLAN ESTRATEGICO 2012 2015'!$A$4:$L$135,7,)</f>
        <v>1.2 IMPLEMENTACIÓN DEL SUPRASISTEMA DE GESTIÓN DE CALIDAD: SISTEMA DE EVALUACIÓN Y DE REGULACIÓN INSTITUCIONALES</v>
      </c>
      <c r="J55" s="9" t="str">
        <f>VLOOKUP(L55,'[1]PLAN ESTRATEGICO 2012 2015'!$A$4:$L$135,8,)</f>
        <v>1.2.1 Implementación del sistema general de evaluación con diferentes fines (creación y/o renovación de registros calificados, y acreditación de calidad de programas).</v>
      </c>
      <c r="K55" s="9" t="s">
        <v>46</v>
      </c>
      <c r="L55" s="9" t="s">
        <v>84</v>
      </c>
      <c r="M55" s="9" t="s">
        <v>47</v>
      </c>
      <c r="N55" s="9"/>
      <c r="O55" s="11"/>
      <c r="P55" s="9" t="s">
        <v>48</v>
      </c>
      <c r="Q55" s="9" t="s">
        <v>44</v>
      </c>
      <c r="R55" s="9" t="s">
        <v>55</v>
      </c>
    </row>
    <row r="56" spans="1:18" s="3" customFormat="1" ht="156">
      <c r="A56" s="9">
        <v>49</v>
      </c>
      <c r="B56" s="9" t="s">
        <v>269</v>
      </c>
      <c r="C56" s="9"/>
      <c r="D56" s="9" t="str">
        <f>VLOOKUP(L56,'[1]PLAN ESTRATEGICO 2012 2015'!$A$4:$L$135,2,)</f>
        <v>Aprendizaje y Desarrollo Organizacional</v>
      </c>
      <c r="E56" s="9" t="str">
        <f>VLOOKUP(L56,'[1]PLAN ESTRATEGICO 2012 2015'!$A$4:$L$135,3,)</f>
        <v>6. Generar progresivos niveles de eficiencia institucional de la Universidad Tecnológica del Chocó en la obtención de su sostenibilidad financiera.</v>
      </c>
      <c r="F56" s="9" t="str">
        <f>VLOOKUP(L56,'[1]PLAN ESTRATEGICO 2012 2015'!$A$4:$L$135,4,)</f>
        <v>Mantener el Sistema Integrado de Gestión.</v>
      </c>
      <c r="G56" s="10" t="str">
        <f>VLOOKUP(L56,'[1]PLAN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6" s="10" t="str">
        <f>VLOOKUP(L56,'[1]PLAN ESTRATEGICO 2012 2015'!$A$4:$L$135,6,)</f>
        <v>1. ARMONIZACIÓN DE LOS PROCESOS DE ASEGURAMIENTO DE LA CALIDAD ACADÉMICA Y LOS PROCESOS DE CERTIFICACIÓN ADMINISTRATIVA  </v>
      </c>
      <c r="I56" s="9" t="str">
        <f>VLOOKUP(L56,'[1]PLAN ESTRATEGICO 2012 2015'!$A$4:$L$135,7,)</f>
        <v>1.2 IMPLEMENTACIÓN DEL SUPRASISTEMA DE GESTIÓN DE CALIDAD: SISTEMA DE EVALUACIÓN Y DE REGULACIÓN INSTITUCIONALES</v>
      </c>
      <c r="J56" s="9" t="str">
        <f>VLOOKUP(L56,'[1]PLAN ESTRATEGICO 2012 2015'!$A$4:$L$135,8,)</f>
        <v>1.2.1 Implementación del sistema general de evaluación con diferentes fines (creación y/o renovación de registros calificados, y acreditación de calidad de programas).</v>
      </c>
      <c r="K56" s="9" t="s">
        <v>270</v>
      </c>
      <c r="L56" s="9" t="s">
        <v>84</v>
      </c>
      <c r="M56" s="9" t="s">
        <v>271</v>
      </c>
      <c r="N56" s="9"/>
      <c r="O56" s="11"/>
      <c r="P56" s="9" t="s">
        <v>48</v>
      </c>
      <c r="Q56" s="9" t="s">
        <v>44</v>
      </c>
      <c r="R56" s="9" t="s">
        <v>55</v>
      </c>
    </row>
    <row r="57" spans="1:18" s="3" customFormat="1" ht="144">
      <c r="A57" s="9">
        <v>50</v>
      </c>
      <c r="B57" s="9" t="s">
        <v>272</v>
      </c>
      <c r="C57" s="9"/>
      <c r="D57" s="9" t="str">
        <f>VLOOKUP(L57,'[1]PLAN ESTRATEGICO 2012 2015'!$A$4:$L$135,2,)</f>
        <v>Aprendizaje y Desarrollo Organizacional</v>
      </c>
      <c r="E57" s="9" t="str">
        <f>VLOOKUP(L57,'[1]PLAN ESTRATEGICO 2012 2015'!$A$4:$L$135,3,)</f>
        <v>6. Generar progresivos niveles de eficiencia institucional de la Universidad Tecnológica del Chocó en la obtención de su sostenibilidad financiera.</v>
      </c>
      <c r="F57" s="9" t="str">
        <f>VLOOKUP(L57,'[1]PLAN ESTRATEGICO 2012 2015'!$A$4:$L$135,4,)</f>
        <v>Mantener el Sistema Integrado de Gestión.</v>
      </c>
      <c r="G57" s="10" t="str">
        <f>VLOOKUP(L57,'[1]PLAN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7" s="10" t="str">
        <f>VLOOKUP(L57,'[1]PLAN ESTRATEGICO 2012 2015'!$A$4:$L$135,6,)</f>
        <v>1. ARMONIZACIÓN DE LOS PROCESOS DE ASEGURAMIENTO DE LA CALIDAD ACADÉMICA Y LOS PROCESOS DE CERTIFICACIÓN ADMINISTRATIVA  </v>
      </c>
      <c r="I57" s="9" t="str">
        <f>VLOOKUP(L57,'[1]PLAN ESTRATEGICO 2012 2015'!$A$4:$L$135,7,)</f>
        <v>1.2 IMPLEMENTACIÓN DEL SUPRASISTEMA DE GESTIÓN DE CALIDAD: SISTEMA DE EVALUACIÓN Y DE REGULACIÓN INSTITUCIONALES</v>
      </c>
      <c r="J57" s="9" t="str">
        <f>VLOOKUP(L57,'[1]PLAN ESTRATEGICO 2012 2015'!$A$4:$L$135,8,)</f>
        <v>1.2.1 Implementación del sistema general de evaluación con diferentes fines (creación y/o renovación de registros calificados, y acreditación de calidad de programas).</v>
      </c>
      <c r="K57" s="9" t="s">
        <v>273</v>
      </c>
      <c r="L57" s="9" t="s">
        <v>84</v>
      </c>
      <c r="M57" s="9" t="s">
        <v>274</v>
      </c>
      <c r="N57" s="9"/>
      <c r="O57" s="11"/>
      <c r="P57" s="9" t="s">
        <v>44</v>
      </c>
      <c r="Q57" s="9" t="s">
        <v>44</v>
      </c>
      <c r="R57" s="9" t="s">
        <v>55</v>
      </c>
    </row>
    <row r="58" spans="1:18" s="3" customFormat="1" ht="144">
      <c r="A58" s="9">
        <v>51</v>
      </c>
      <c r="B58" s="9" t="s">
        <v>275</v>
      </c>
      <c r="C58" s="9"/>
      <c r="D58" s="9" t="str">
        <f>VLOOKUP(L58,'[1]PLAN ESTRATEGICO 2012 2015'!$A$4:$L$135,2,)</f>
        <v>Financiera</v>
      </c>
      <c r="E58" s="9" t="str">
        <f>VLOOKUP(L58,'[1]PLAN ESTRATEGICO 2012 2015'!$A$4:$L$135,3,)</f>
        <v>1. Afianzar la existencia institucional de la Universidad Tecnológica del Chocó en el contexto de la educación superior del país.</v>
      </c>
      <c r="F58" s="9" t="str">
        <f>VLOOKUP(L58,'[1]PLAN ESTRATEGICO 2012 2015'!$A$4:$L$135,4,)</f>
        <v>Establecer mecanismos que proporcionen el desarrollo y la sostenibilidad institucional.</v>
      </c>
      <c r="G58" s="10" t="str">
        <f>VLOOKUP(L58,'[1]PLAN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8" s="10" t="str">
        <f>VLOOKUP(L58,'[1]PLAN ESTRATEGICO 2012 2015'!$A$4:$L$135,6,)</f>
        <v>5. MODERNIZACIÓN ADMINISTRATIVA/SANEAMIENTO FINANCIERO</v>
      </c>
      <c r="I58" s="9" t="str">
        <f>VLOOKUP(L58,'[1]PLAN ESTRATEGICO 2012 2015'!$A$4:$L$135,7,)</f>
        <v>5.1 PROGRAMAS ADMINISTRATIVOS PARA EL DESARROLLO INSTITUCIONAL</v>
      </c>
      <c r="J58" s="9" t="str">
        <f>VLOOKUP(L58,'[1]PLAN ESTRATEGICO 2012 2015'!$A$4:$L$135,8,)</f>
        <v>5.1.2. Construcción de agendas prospectivas y planes de desarrollo por programas administrativos donde se distinguen los componentes de capacitación, sistematización  proceso estandarización.</v>
      </c>
      <c r="K58" s="9" t="s">
        <v>49</v>
      </c>
      <c r="L58" s="9" t="s">
        <v>115</v>
      </c>
      <c r="M58" s="9" t="s">
        <v>50</v>
      </c>
      <c r="N58" s="9"/>
      <c r="O58" s="11"/>
      <c r="P58" s="9" t="s">
        <v>44</v>
      </c>
      <c r="Q58" s="9" t="s">
        <v>44</v>
      </c>
      <c r="R58" s="9" t="s">
        <v>25</v>
      </c>
    </row>
    <row r="59" spans="1:18" s="3" customFormat="1" ht="144">
      <c r="A59" s="9">
        <v>52</v>
      </c>
      <c r="B59" s="9" t="s">
        <v>276</v>
      </c>
      <c r="C59" s="9"/>
      <c r="D59" s="9" t="str">
        <f>VLOOKUP(L59,'[1]PLAN ESTRATEGICO 2012 2015'!$A$4:$L$135,2,)</f>
        <v>Financiera</v>
      </c>
      <c r="E59" s="9" t="str">
        <f>VLOOKUP(L59,'[1]PLAN ESTRATEGICO 2012 2015'!$A$4:$L$135,3,)</f>
        <v>1. Afianzar la existencia institucional de la Universidad Tecnológica del Chocó en el contexto de la educación superior del país.</v>
      </c>
      <c r="F59" s="9" t="str">
        <f>VLOOKUP(L59,'[1]PLAN ESTRATEGICO 2012 2015'!$A$4:$L$135,4,)</f>
        <v>Establecer mecanismos que proporcionen el desarrollo y la sostenibilidad institucional.</v>
      </c>
      <c r="G59" s="10" t="str">
        <f>VLOOKUP(L59,'[1]PLAN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59" s="10" t="str">
        <f>VLOOKUP(L59,'[1]PLAN ESTRATEGICO 2012 2015'!$A$4:$L$135,6,)</f>
        <v>5. MODERNIZACIÓN ADMINISTRATIVA/SANEAMIENTO FINANCIERO</v>
      </c>
      <c r="I59" s="9" t="str">
        <f>VLOOKUP(L59,'[1]PLAN ESTRATEGICO 2012 2015'!$A$4:$L$135,7,)</f>
        <v>5.1 PROGRAMAS ADMINISTRATIVOS PARA EL DESARROLLO INSTITUCIONAL</v>
      </c>
      <c r="J59" s="9" t="str">
        <f>VLOOKUP(L59,'[1]PLAN ESTRATEGICO 2012 2015'!$A$4:$L$135,8,)</f>
        <v>5.1.2. Construcción de agendas prospectivas y planes de desarrollo por programas administrativos donde se distinguen los componentes de capacitación, sistematización  proceso estandarización.</v>
      </c>
      <c r="K59" s="9" t="s">
        <v>49</v>
      </c>
      <c r="L59" s="9" t="s">
        <v>115</v>
      </c>
      <c r="M59" s="9" t="s">
        <v>277</v>
      </c>
      <c r="N59" s="9"/>
      <c r="O59" s="11"/>
      <c r="P59" s="9" t="s">
        <v>48</v>
      </c>
      <c r="Q59" s="9" t="s">
        <v>44</v>
      </c>
      <c r="R59" s="9" t="s">
        <v>25</v>
      </c>
    </row>
    <row r="60" spans="1:18" s="3" customFormat="1" ht="144">
      <c r="A60" s="9">
        <v>53</v>
      </c>
      <c r="B60" s="9" t="s">
        <v>278</v>
      </c>
      <c r="C60" s="9"/>
      <c r="D60" s="9" t="str">
        <f>VLOOKUP(L60,'[1]PLAN ESTRATEGICO 2012 2015'!$A$4:$L$135,2,)</f>
        <v>Financiera</v>
      </c>
      <c r="E60" s="9" t="str">
        <f>VLOOKUP(L60,'[1]PLAN ESTRATEGICO 2012 2015'!$A$4:$L$135,3,)</f>
        <v>6. Generar progresivos niveles de eficiencia institucional de la Universidad Tecnológica del Chocó en la obtención de su sostenibilidad financiera.</v>
      </c>
      <c r="F60" s="9" t="str">
        <f>VLOOKUP(L60,'[1]PLAN ESTRATEGICO 2012 2015'!$A$4:$L$135,4,)</f>
        <v>Establecer mecanismos que proporcionen el desarrollo y la sostenibilidad institucional.</v>
      </c>
      <c r="G60" s="10" t="str">
        <f>VLOOKUP(L60,'[1]PLAN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60" s="10" t="str">
        <f>VLOOKUP(L60,'[1]PLAN ESTRATEGICO 2012 2015'!$A$4:$L$135,6,)</f>
        <v>5. MODERNIZACIÓN ADMINISTRATIVA/SANEAMIENTO FINANCIERO</v>
      </c>
      <c r="I60" s="9" t="str">
        <f>VLOOKUP(L60,'[1]PLAN ESTRATEGICO 2012 2015'!$A$4:$L$135,7,)</f>
        <v>5.2. MODERNIZACION ADMINISTRATIVA</v>
      </c>
      <c r="J60" s="9" t="str">
        <f>VLOOKUP(L60,'[1]PLAN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60" s="9" t="s">
        <v>51</v>
      </c>
      <c r="L60" s="9" t="s">
        <v>117</v>
      </c>
      <c r="M60" s="9" t="s">
        <v>279</v>
      </c>
      <c r="N60" s="9"/>
      <c r="O60" s="11"/>
      <c r="P60" s="9" t="s">
        <v>280</v>
      </c>
      <c r="Q60" s="9" t="s">
        <v>44</v>
      </c>
      <c r="R60" s="9" t="s">
        <v>55</v>
      </c>
    </row>
    <row r="61" spans="1:18" s="3" customFormat="1" ht="144">
      <c r="A61" s="9">
        <v>54</v>
      </c>
      <c r="B61" s="9" t="s">
        <v>281</v>
      </c>
      <c r="C61" s="9"/>
      <c r="D61" s="9" t="str">
        <f>VLOOKUP(L61,'[1]PLAN ESTRATEGICO 2012 2015'!$A$4:$L$135,2,)</f>
        <v>Aprendizaje y Desarrollo Organizacional</v>
      </c>
      <c r="E61" s="9" t="str">
        <f>VLOOKUP(L61,'[1]PLAN ESTRATEGICO 2012 2015'!$A$4:$L$135,3,)</f>
        <v>6. Generar progresivos niveles de eficiencia institucional de la Universidad Tecnológica del Chocó en la obtención de su sostenibilidad financiera.</v>
      </c>
      <c r="F61" s="9" t="str">
        <f>VLOOKUP(L61,'[1]PLAN ESTRATEGICO 2012 2015'!$A$4:$L$135,4,)</f>
        <v>Mantener el Sistema Integrado de Gestión.</v>
      </c>
      <c r="G61" s="10" t="str">
        <f>VLOOKUP(L61,'[1]PLAN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61" s="10" t="str">
        <f>VLOOKUP(L61,'[1]PLAN ESTRATEGICO 2012 2015'!$A$4:$L$135,6,)</f>
        <v>1. ARMONIZACIÓN DE LOS PROCESOS DE ASEGURAMIENTO DE LA CALIDAD ACADÉMICA Y LOS PROCESOS DE CERTIFICACIÓN ADMINISTRATIVA  </v>
      </c>
      <c r="I61" s="9" t="str">
        <f>VLOOKUP(L61,'[1]PLAN ESTRATEGICO 2012 2015'!$A$4:$L$135,7,)</f>
        <v>1.2 IMPLEMENTACIÓN DEL SUPRASISTEMA DE GESTIÓN DE CALIDAD: SISTEMA DE EVALUACIÓN Y DE REGULACIÓN INSTITUCIONALES</v>
      </c>
      <c r="J61" s="9" t="str">
        <f>VLOOKUP(L61,'[1]PLAN ESTRATEGICO 2012 2015'!$A$4:$L$135,8,)</f>
        <v>1.2.2. Implementación del sistema general de regulación con diferentes fines (factibilidades y planes de mejoramiento así como de capacitación continua y complementaria para todos los procesos y actores institucionales).</v>
      </c>
      <c r="K61" s="9" t="s">
        <v>51</v>
      </c>
      <c r="L61" s="9" t="s">
        <v>118</v>
      </c>
      <c r="M61" s="9" t="s">
        <v>52</v>
      </c>
      <c r="N61" s="9"/>
      <c r="O61" s="11"/>
      <c r="P61" s="9" t="s">
        <v>48</v>
      </c>
      <c r="Q61" s="9" t="s">
        <v>44</v>
      </c>
      <c r="R61" s="9" t="s">
        <v>55</v>
      </c>
    </row>
    <row r="62" spans="1:18" s="3" customFormat="1" ht="144">
      <c r="A62" s="9">
        <v>55</v>
      </c>
      <c r="B62" s="9" t="s">
        <v>282</v>
      </c>
      <c r="C62" s="9"/>
      <c r="D62" s="9" t="str">
        <f>VLOOKUP(L62,'[1]PLAN ESTRATEGICO 2012 2015'!$A$4:$L$135,2,)</f>
        <v>Financiera</v>
      </c>
      <c r="E62" s="9" t="str">
        <f>VLOOKUP(L62,'[1]PLAN ESTRATEGICO 2012 2015'!$A$4:$L$135,3,)</f>
        <v>6. Generar progresivos niveles de eficiencia institucional de la Universidad Tecnológica del Chocó en la obtención de su sostenibilidad financiera.</v>
      </c>
      <c r="F62" s="9" t="str">
        <f>VLOOKUP(L62,'[1]PLAN ESTRATEGICO 2012 2015'!$A$4:$L$135,4,)</f>
        <v>Establecer mecanismos que proporcionen el desarrollo y la sostenibilidad institucional.</v>
      </c>
      <c r="G62" s="10" t="str">
        <f>VLOOKUP(L62,'[1]PLAN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62" s="10" t="str">
        <f>VLOOKUP(L62,'[1]PLAN ESTRATEGICO 2012 2015'!$A$4:$L$135,6,)</f>
        <v>5. MODERNIZACIÓN ADMINISTRATIVA/SANEAMIENTO FINANCIERO</v>
      </c>
      <c r="I62" s="9" t="str">
        <f>VLOOKUP(L62,'[1]PLAN ESTRATEGICO 2012 2015'!$A$4:$L$135,7,)</f>
        <v>5.2. MODERNIZACION ADMINISTRATIVA</v>
      </c>
      <c r="J62" s="9" t="str">
        <f>VLOOKUP(L62,'[1]PLAN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62" s="9" t="s">
        <v>53</v>
      </c>
      <c r="L62" s="9" t="s">
        <v>117</v>
      </c>
      <c r="M62" s="9" t="s">
        <v>54</v>
      </c>
      <c r="N62" s="9"/>
      <c r="O62" s="11"/>
      <c r="P62" s="9" t="s">
        <v>283</v>
      </c>
      <c r="Q62" s="9" t="s">
        <v>44</v>
      </c>
      <c r="R62" s="9" t="s">
        <v>55</v>
      </c>
    </row>
    <row r="63" spans="1:18" s="3" customFormat="1" ht="144">
      <c r="A63" s="9">
        <v>56</v>
      </c>
      <c r="B63" s="9" t="s">
        <v>284</v>
      </c>
      <c r="C63" s="9"/>
      <c r="D63" s="9" t="str">
        <f>VLOOKUP(L63,'[1]PLAN ESTRATEGICO 2012 2015'!$A$4:$L$135,2,)</f>
        <v>Procesos Internos</v>
      </c>
      <c r="E63" s="9" t="str">
        <f>VLOOKUP(L63,'[1]PLAN ESTRATEGICO 2012 2015'!$A$4:$L$135,3,)</f>
        <v>5. Alcanzar niveles de excelencia en la calidad del servicio educativo que ofrece la Universidad Tecnológica del Chocó.</v>
      </c>
      <c r="F63" s="9" t="str">
        <f>VLOOKUP(L63,'[1]PLAN ESTRATEGICO 2012 2015'!$A$4:$L$135,4,)</f>
        <v>Mejorar continuamente los programas académicos.</v>
      </c>
      <c r="G63" s="10" t="str">
        <f>VLOOKUP(L63,'[1]PLAN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63" s="10" t="str">
        <f>VLOOKUP(L63,'[1]PLAN ESTRATEGICO 2012 2015'!$A$4:$L$135,6,)</f>
        <v>1. ARMONIZACIÓN DE LOS PROCESOS DE ASEGURAMIENTO DE LA CALIDAD ACADÉMICA Y LOS PROCESOS DE CERTIFICACIÓN ADMINISTRATIVA  </v>
      </c>
      <c r="I63" s="9" t="str">
        <f>VLOOKUP(L63,'[1]PLAN ESTRATEGICO 2012 2015'!$A$4:$L$135,7,)</f>
        <v>1.1 CONCRECIÓN DE LA DEPENDENCIA DE  ASEGURAMIENTO DE LA CALIDAD</v>
      </c>
      <c r="J63" s="9" t="str">
        <f>VLOOKUP(L63,'[1]PLAN ESTRATEGICO 2012 2015'!$A$4:$L$135,8,)</f>
        <v>1.1.6. Implementación de propuesta definitiva de dependencia con base en la normatividad vigente y en procura de la autorregulación con fines de creación, renovación y acreditación de la oferta de formación.</v>
      </c>
      <c r="K63" s="9" t="s">
        <v>285</v>
      </c>
      <c r="L63" s="9" t="s">
        <v>114</v>
      </c>
      <c r="M63" s="9" t="s">
        <v>286</v>
      </c>
      <c r="N63" s="9"/>
      <c r="O63" s="11"/>
      <c r="P63" s="9" t="s">
        <v>48</v>
      </c>
      <c r="Q63" s="9" t="s">
        <v>44</v>
      </c>
      <c r="R63" s="9" t="s">
        <v>55</v>
      </c>
    </row>
    <row r="64" spans="1:18" s="3" customFormat="1" ht="144">
      <c r="A64" s="9">
        <v>57</v>
      </c>
      <c r="B64" s="9" t="s">
        <v>287</v>
      </c>
      <c r="C64" s="9"/>
      <c r="D64" s="9" t="str">
        <f>VLOOKUP(L64,'[1]PLAN ESTRATEGICO 2012 2015'!$A$4:$L$135,2,)</f>
        <v>Aprendizaje y Desarrollo Organizacional</v>
      </c>
      <c r="E64" s="9" t="str">
        <f>VLOOKUP(L64,'[1]PLAN ESTRATEGICO 2012 2015'!$A$4:$L$135,3,)</f>
        <v>6. Generar progresivos niveles de eficiencia institucional de la Universidad Tecnológica del Chocó en la obtención de su sostenibilidad financiera.</v>
      </c>
      <c r="F64" s="9" t="str">
        <f>VLOOKUP(L64,'[1]PLAN ESTRATEGICO 2012 2015'!$A$4:$L$135,4,)</f>
        <v>Mantener el Sistema Integrado de Gestión.</v>
      </c>
      <c r="G64" s="10" t="str">
        <f>VLOOKUP(L64,'[1]PLAN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64" s="10" t="str">
        <f>VLOOKUP(L64,'[1]PLAN ESTRATEGICO 2012 2015'!$A$4:$L$135,6,)</f>
        <v>1. ARMONIZACIÓN DE LOS PROCESOS DE ASEGURAMIENTO DE LA CALIDAD ACADÉMICA Y LOS PROCESOS DE CERTIFICACIÓN ADMINISTRATIVA  </v>
      </c>
      <c r="I64" s="9" t="str">
        <f>VLOOKUP(L64,'[1]PLAN ESTRATEGICO 2012 2015'!$A$4:$L$135,7,)</f>
        <v>1.2 IMPLEMENTACIÓN DEL SUPRASISTEMA DE GESTIÓN DE CALIDAD: SISTEMA DE EVALUACIÓN Y DE REGULACIÓN INSTITUCIONALES</v>
      </c>
      <c r="J64" s="9" t="str">
        <f>VLOOKUP(L64,'[1]PLAN ESTRATEGICO 2012 2015'!$A$4:$L$135,8,)</f>
        <v>1.2.1 Implementación del sistema general de evaluación con diferentes fines (creación y/o renovación de registros calificados, y acreditación de calidad de programas).</v>
      </c>
      <c r="K64" s="9" t="s">
        <v>288</v>
      </c>
      <c r="L64" s="9" t="s">
        <v>84</v>
      </c>
      <c r="M64" s="9" t="s">
        <v>289</v>
      </c>
      <c r="N64" s="9"/>
      <c r="O64" s="11"/>
      <c r="P64" s="9" t="s">
        <v>44</v>
      </c>
      <c r="Q64" s="9" t="s">
        <v>44</v>
      </c>
      <c r="R64" s="9" t="s">
        <v>55</v>
      </c>
    </row>
    <row r="65" spans="1:18" s="3" customFormat="1" ht="96">
      <c r="A65" s="9">
        <v>58</v>
      </c>
      <c r="B65" s="9" t="s">
        <v>290</v>
      </c>
      <c r="C65" s="9" t="s">
        <v>291</v>
      </c>
      <c r="D65" s="9" t="str">
        <f>VLOOKUP(L65,'[1]PLAN ESTRATEGICO 2012 2015'!$A$4:$L$135,2,)</f>
        <v>Proyección Social</v>
      </c>
      <c r="E65" s="9" t="str">
        <f>VLOOKUP(L65,'[1]PLAN ESTRATEGICO 2012 2015'!$A$4:$L$135,3,)</f>
        <v>4. Extender el quehacer universitario de la Universidad Tecnológica del Chocó, vinculándola directamente con la realidad social, objeto de su misión.</v>
      </c>
      <c r="F65" s="9" t="str">
        <f>VLOOKUP(L65,'[1]PLAN ESTRATEGICO 2012 2015'!$A$4:$L$135,4,)</f>
        <v>Sostener y promover alianzas estratégicas que generen proyectos de impacto social y cultural a nivel local, regional, nacional e internacional.</v>
      </c>
      <c r="G65" s="10" t="str">
        <f>VLOOKUP(L65,'[1]PLAN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65" s="10" t="str">
        <f>VLOOKUP(L65,'[1]PLAN ESTRATEGICO 2012 2015'!$A$4:$L$135,6,)</f>
        <v>6. FORTALECIMIENTO  DEL BIENESTAR UNIVERSITARIO COMO ESTÍMULO A LA FORMACIÓN INTEGRAL</v>
      </c>
      <c r="I65" s="9" t="str">
        <f>VLOOKUP(L65,'[1]PLAN ESTRATEGICO 2012 2015'!$A$4:$L$135,7,)</f>
        <v>6.10. PROYECCIÓN REGIONAL Y NACIONAL</v>
      </c>
      <c r="J65" s="9" t="str">
        <f>VLOOKUP(L65,'[1]PLAN ESTRATEGICO 2012 2015'!$A$4:$L$135,8,)</f>
        <v>6.10.9. Trasparencia de la gestión Pública.</v>
      </c>
      <c r="K65" s="9" t="s">
        <v>292</v>
      </c>
      <c r="L65" s="9" t="s">
        <v>122</v>
      </c>
      <c r="M65" s="9" t="s">
        <v>293</v>
      </c>
      <c r="N65" s="9" t="s">
        <v>291</v>
      </c>
      <c r="O65" s="11" t="s">
        <v>291</v>
      </c>
      <c r="P65" s="9" t="s">
        <v>294</v>
      </c>
      <c r="Q65" s="9" t="s">
        <v>294</v>
      </c>
      <c r="R65" s="9" t="s">
        <v>55</v>
      </c>
    </row>
    <row r="66" spans="1:18" s="3" customFormat="1" ht="96">
      <c r="A66" s="9">
        <v>59</v>
      </c>
      <c r="B66" s="9" t="s">
        <v>295</v>
      </c>
      <c r="C66" s="9" t="s">
        <v>296</v>
      </c>
      <c r="D66" s="9" t="str">
        <f>VLOOKUP(L66,'[1]PLAN ESTRATEGICO 2012 2015'!$A$4:$L$135,2,)</f>
        <v>Proyección Social</v>
      </c>
      <c r="E66" s="9" t="str">
        <f>VLOOKUP(L66,'[1]PLAN ESTRATEGICO 2012 2015'!$A$4:$L$135,3,)</f>
        <v>4. Extender el quehacer universitario de la Universidad Tecnológica del Chocó, vinculándola directamente con la realidad social, objeto de su misión.</v>
      </c>
      <c r="F66" s="9" t="str">
        <f>VLOOKUP(L66,'[1]PLAN ESTRATEGICO 2012 2015'!$A$4:$L$135,4,)</f>
        <v>Sostener y promover alianzas estratégicas que generen proyectos de impacto social y cultural a nivel local, regional, nacional e internacional.</v>
      </c>
      <c r="G66" s="10" t="str">
        <f>VLOOKUP(L66,'[1]PLAN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66" s="10" t="str">
        <f>VLOOKUP(L66,'[1]PLAN ESTRATEGICO 2012 2015'!$A$4:$L$135,6,)</f>
        <v>6. FORTALECIMIENTO  DEL BIENESTAR UNIVERSITARIO COMO ESTÍMULO A LA FORMACIÓN INTEGRAL</v>
      </c>
      <c r="I66" s="9" t="str">
        <f>VLOOKUP(L66,'[1]PLAN ESTRATEGICO 2012 2015'!$A$4:$L$135,7,)</f>
        <v>6.10. PROYECCIÓN REGIONAL Y NACIONAL</v>
      </c>
      <c r="J66" s="9" t="str">
        <f>VLOOKUP(L66,'[1]PLAN ESTRATEGICO 2012 2015'!$A$4:$L$135,8,)</f>
        <v>6.10.9. Trasparencia de la gestión Pública.</v>
      </c>
      <c r="K66" s="9" t="s">
        <v>297</v>
      </c>
      <c r="L66" s="9" t="s">
        <v>122</v>
      </c>
      <c r="M66" s="9" t="s">
        <v>298</v>
      </c>
      <c r="N66" s="9" t="s">
        <v>291</v>
      </c>
      <c r="O66" s="11" t="s">
        <v>291</v>
      </c>
      <c r="P66" s="9" t="s">
        <v>294</v>
      </c>
      <c r="Q66" s="9" t="s">
        <v>294</v>
      </c>
      <c r="R66" s="9" t="s">
        <v>55</v>
      </c>
    </row>
    <row r="67" spans="1:18" s="3" customFormat="1" ht="96">
      <c r="A67" s="9">
        <v>60</v>
      </c>
      <c r="B67" s="9" t="s">
        <v>299</v>
      </c>
      <c r="C67" s="9" t="s">
        <v>296</v>
      </c>
      <c r="D67" s="9" t="str">
        <f>VLOOKUP(L67,'[1]PLAN ESTRATEGICO 2012 2015'!$A$4:$L$135,2,)</f>
        <v>Proyección Social</v>
      </c>
      <c r="E67" s="9" t="str">
        <f>VLOOKUP(L67,'[1]PLAN ESTRATEGICO 2012 2015'!$A$4:$L$135,3,)</f>
        <v>4. Extender el quehacer universitario de la Universidad Tecnológica del Chocó, vinculándola directamente con la realidad social, objeto de su misión.</v>
      </c>
      <c r="F67" s="9" t="str">
        <f>VLOOKUP(L67,'[1]PLAN ESTRATEGICO 2012 2015'!$A$4:$L$135,4,)</f>
        <v>Sostener y promover alianzas estratégicas que generen proyectos de impacto social y cultural a nivel local, regional, nacional e internacional.</v>
      </c>
      <c r="G67" s="10" t="str">
        <f>VLOOKUP(L67,'[1]PLAN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67" s="10" t="str">
        <f>VLOOKUP(L67,'[1]PLAN ESTRATEGICO 2012 2015'!$A$4:$L$135,6,)</f>
        <v>6. FORTALECIMIENTO  DEL BIENESTAR UNIVERSITARIO COMO ESTÍMULO A LA FORMACIÓN INTEGRAL</v>
      </c>
      <c r="I67" s="9" t="str">
        <f>VLOOKUP(L67,'[1]PLAN ESTRATEGICO 2012 2015'!$A$4:$L$135,7,)</f>
        <v>6.10. PROYECCIÓN REGIONAL Y NACIONAL</v>
      </c>
      <c r="J67" s="9" t="str">
        <f>VLOOKUP(L67,'[1]PLAN ESTRATEGICO 2012 2015'!$A$4:$L$135,8,)</f>
        <v>6.10.9. Trasparencia de la gestión Pública.</v>
      </c>
      <c r="K67" s="9" t="s">
        <v>300</v>
      </c>
      <c r="L67" s="9" t="s">
        <v>122</v>
      </c>
      <c r="M67" s="9" t="s">
        <v>301</v>
      </c>
      <c r="N67" s="9" t="s">
        <v>291</v>
      </c>
      <c r="O67" s="11" t="s">
        <v>296</v>
      </c>
      <c r="P67" s="9" t="s">
        <v>294</v>
      </c>
      <c r="Q67" s="9" t="s">
        <v>294</v>
      </c>
      <c r="R67" s="9" t="s">
        <v>55</v>
      </c>
    </row>
    <row r="68" spans="1:18" s="3" customFormat="1" ht="96">
      <c r="A68" s="9">
        <v>61</v>
      </c>
      <c r="B68" s="9" t="s">
        <v>302</v>
      </c>
      <c r="C68" s="9" t="s">
        <v>291</v>
      </c>
      <c r="D68" s="9" t="str">
        <f>VLOOKUP(L68,'[1]PLAN ESTRATEGICO 2012 2015'!$A$4:$L$135,2,)</f>
        <v>Proyección Social</v>
      </c>
      <c r="E68" s="9" t="str">
        <f>VLOOKUP(L68,'[1]PLAN ESTRATEGICO 2012 2015'!$A$4:$L$135,3,)</f>
        <v>4. Extender el quehacer universitario de la Universidad Tecnológica del Chocó, vinculándola directamente con la realidad social, objeto de su misión.</v>
      </c>
      <c r="F68" s="9" t="str">
        <f>VLOOKUP(L68,'[1]PLAN ESTRATEGICO 2012 2015'!$A$4:$L$135,4,)</f>
        <v>Sostener y promover alianzas estratégicas que generen proyectos de impacto social y cultural a nivel local, regional, nacional e internacional.</v>
      </c>
      <c r="G68" s="10" t="str">
        <f>VLOOKUP(L68,'[1]PLAN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68" s="10" t="str">
        <f>VLOOKUP(L68,'[1]PLAN ESTRATEGICO 2012 2015'!$A$4:$L$135,6,)</f>
        <v>6. FORTALECIMIENTO  DEL BIENESTAR UNIVERSITARIO COMO ESTÍMULO A LA FORMACIÓN INTEGRAL</v>
      </c>
      <c r="I68" s="9" t="str">
        <f>VLOOKUP(L68,'[1]PLAN ESTRATEGICO 2012 2015'!$A$4:$L$135,7,)</f>
        <v>6.10. PROYECCIÓN REGIONAL Y NACIONAL</v>
      </c>
      <c r="J68" s="9" t="str">
        <f>VLOOKUP(L68,'[1]PLAN ESTRATEGICO 2012 2015'!$A$4:$L$135,8,)</f>
        <v>6.10.9. Trasparencia de la gestión Pública.</v>
      </c>
      <c r="K68" s="9" t="s">
        <v>303</v>
      </c>
      <c r="L68" s="9" t="s">
        <v>122</v>
      </c>
      <c r="M68" s="9" t="s">
        <v>304</v>
      </c>
      <c r="N68" s="9" t="s">
        <v>291</v>
      </c>
      <c r="O68" s="11" t="s">
        <v>291</v>
      </c>
      <c r="P68" s="9" t="s">
        <v>294</v>
      </c>
      <c r="Q68" s="9" t="s">
        <v>294</v>
      </c>
      <c r="R68" s="9" t="s">
        <v>55</v>
      </c>
    </row>
    <row r="69" spans="1:18" s="3" customFormat="1" ht="144">
      <c r="A69" s="9">
        <v>62</v>
      </c>
      <c r="B69" s="9" t="s">
        <v>305</v>
      </c>
      <c r="C69" s="9" t="s">
        <v>291</v>
      </c>
      <c r="D69" s="9" t="str">
        <f>VLOOKUP(L69,'[1]PLAN ESTRATEGICO 2012 2015'!$A$4:$L$135,2,)</f>
        <v>Proyección Social</v>
      </c>
      <c r="E69" s="9" t="str">
        <f>VLOOKUP(L69,'[1]PLAN ESTRATEGICO 2012 2015'!$A$4:$L$135,3,)</f>
        <v>4. Extender el quehacer universitario de la Universidad Tecnológica del Chocó, vinculándola directamente con la realidad social, objeto de su misión.</v>
      </c>
      <c r="F69" s="9" t="str">
        <f>VLOOKUP(L69,'[1]PLAN ESTRATEGICO 2012 2015'!$A$4:$L$135,4,)</f>
        <v>Sostener y promover alianzas estratégicas que generen proyectos de impacto social y cultural a nivel local, regional, nacional e internacional.</v>
      </c>
      <c r="G69" s="10" t="str">
        <f>VLOOKUP(L69,'[1]PLAN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69" s="10" t="str">
        <f>VLOOKUP(L69,'[1]PLAN ESTRATEGICO 2012 2015'!$A$4:$L$135,6,)</f>
        <v>6. FORTALECIMIENTO  DEL BIENESTAR UNIVERSITARIO COMO ESTÍMULO A LA FORMACIÓN INTEGRAL</v>
      </c>
      <c r="I69" s="9" t="str">
        <f>VLOOKUP(L69,'[1]PLAN ESTRATEGICO 2012 2015'!$A$4:$L$135,7,)</f>
        <v>6.10. PROYECCIÓN REGIONAL Y NACIONAL</v>
      </c>
      <c r="J69" s="9" t="str">
        <f>VLOOKUP(L69,'[1]PLAN ESTRATEGICO 2012 2015'!$A$4:$L$135,8,)</f>
        <v>6.10.9. Trasparencia de la gestión Pública.</v>
      </c>
      <c r="K69" s="9" t="s">
        <v>306</v>
      </c>
      <c r="L69" s="9" t="s">
        <v>122</v>
      </c>
      <c r="M69" s="9" t="s">
        <v>307</v>
      </c>
      <c r="N69" s="9" t="s">
        <v>291</v>
      </c>
      <c r="O69" s="11" t="s">
        <v>291</v>
      </c>
      <c r="P69" s="9" t="s">
        <v>294</v>
      </c>
      <c r="Q69" s="9" t="s">
        <v>294</v>
      </c>
      <c r="R69" s="9" t="s">
        <v>55</v>
      </c>
    </row>
    <row r="70" spans="1:18" s="3" customFormat="1" ht="144">
      <c r="A70" s="9">
        <v>63</v>
      </c>
      <c r="B70" s="9" t="s">
        <v>308</v>
      </c>
      <c r="C70" s="9" t="s">
        <v>291</v>
      </c>
      <c r="D70" s="9" t="str">
        <f>VLOOKUP(L70,'[1]PLAN ESTRATEGICO 2012 2015'!$A$4:$L$135,2,)</f>
        <v>Financiera</v>
      </c>
      <c r="E70" s="9" t="str">
        <f>VLOOKUP(L70,'[1]PLAN ESTRATEGICO 2012 2015'!$A$4:$L$135,3,)</f>
        <v>6. Generar progresivos niveles de eficiencia institucional de la Universidad Tecnológica del Chocó en la obtención de su sostenibilidad financiera.</v>
      </c>
      <c r="F70" s="9" t="str">
        <f>VLOOKUP(L70,'[1]PLAN ESTRATEGICO 2012 2015'!$A$4:$L$135,4,)</f>
        <v>Establecer mecanismos que proporcionen el desarrollo y la sostenibilidad institucional.</v>
      </c>
      <c r="G70" s="10" t="str">
        <f>VLOOKUP(L70,'[1]PLAN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70" s="10" t="str">
        <f>VLOOKUP(L70,'[1]PLAN ESTRATEGICO 2012 2015'!$A$4:$L$135,6,)</f>
        <v>5. MODERNIZACIÓN ADMINISTRATIVA/SANEAMIENTO FINANCIERO</v>
      </c>
      <c r="I70" s="9" t="str">
        <f>VLOOKUP(L70,'[1]PLAN ESTRATEGICO 2012 2015'!$A$4:$L$135,7,)</f>
        <v>5.3. SANEAMIENTO FINANCIERO</v>
      </c>
      <c r="J70" s="9" t="str">
        <f>VLOOKUP(L70,'[1]PLAN ESTRATEGICO 2012 2015'!$A$4:$L$135,8,)</f>
        <v>5.3.3. Actualización de la normatividad  institucional. Estatuto de contratación, estatuto docente, estatuto estudiantil, entre otros.</v>
      </c>
      <c r="K70" s="9" t="s">
        <v>309</v>
      </c>
      <c r="L70" s="9" t="s">
        <v>86</v>
      </c>
      <c r="M70" s="9" t="s">
        <v>310</v>
      </c>
      <c r="N70" s="9" t="s">
        <v>291</v>
      </c>
      <c r="O70" s="11" t="s">
        <v>291</v>
      </c>
      <c r="P70" s="9" t="s">
        <v>294</v>
      </c>
      <c r="Q70" s="9" t="s">
        <v>294</v>
      </c>
      <c r="R70" s="9" t="s">
        <v>55</v>
      </c>
    </row>
    <row r="71" spans="1:18" s="3" customFormat="1" ht="144">
      <c r="A71" s="9">
        <v>64</v>
      </c>
      <c r="B71" s="9" t="s">
        <v>311</v>
      </c>
      <c r="C71" s="9" t="s">
        <v>296</v>
      </c>
      <c r="D71" s="9" t="str">
        <f>VLOOKUP(L71,'[1]PLAN ESTRATEGICO 2012 2015'!$A$4:$L$135,2,)</f>
        <v>Financiera</v>
      </c>
      <c r="E71" s="9" t="str">
        <f>VLOOKUP(L71,'[1]PLAN ESTRATEGICO 2012 2015'!$A$4:$L$135,3,)</f>
        <v>6. Generar progresivos niveles de eficiencia institucional de la Universidad Tecnológica del Chocó en la obtención de su sostenibilidad financiera.</v>
      </c>
      <c r="F71" s="9" t="str">
        <f>VLOOKUP(L71,'[1]PLAN ESTRATEGICO 2012 2015'!$A$4:$L$135,4,)</f>
        <v>Establecer mecanismos que proporcionen el desarrollo y la sostenibilidad institucional.</v>
      </c>
      <c r="G71" s="10" t="str">
        <f>VLOOKUP(L71,'[1]PLAN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71" s="10" t="str">
        <f>VLOOKUP(L71,'[1]PLAN ESTRATEGICO 2012 2015'!$A$4:$L$135,6,)</f>
        <v>5. MODERNIZACIÓN ADMINISTRATIVA/SANEAMIENTO FINANCIERO</v>
      </c>
      <c r="I71" s="9" t="str">
        <f>VLOOKUP(L71,'[1]PLAN ESTRATEGICO 2012 2015'!$A$4:$L$135,7,)</f>
        <v>5.2. MODERNIZACION ADMINISTRATIVA</v>
      </c>
      <c r="J71" s="9" t="str">
        <f>VLOOKUP(L71,'[1]PLAN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71" s="9" t="s">
        <v>59</v>
      </c>
      <c r="L71" s="9" t="s">
        <v>117</v>
      </c>
      <c r="M71" s="9" t="s">
        <v>312</v>
      </c>
      <c r="N71" s="9" t="s">
        <v>296</v>
      </c>
      <c r="O71" s="11" t="s">
        <v>296</v>
      </c>
      <c r="P71" s="9" t="s">
        <v>81</v>
      </c>
      <c r="Q71" s="9" t="s">
        <v>81</v>
      </c>
      <c r="R71" s="9" t="s">
        <v>55</v>
      </c>
    </row>
    <row r="72" spans="1:18" s="3" customFormat="1" ht="144">
      <c r="A72" s="9">
        <v>65</v>
      </c>
      <c r="B72" s="9" t="s">
        <v>313</v>
      </c>
      <c r="C72" s="9" t="s">
        <v>296</v>
      </c>
      <c r="D72" s="9" t="str">
        <f>VLOOKUP(L72,'[1]PLAN ESTRATEGICO 2012 2015'!$A$4:$L$135,2,)</f>
        <v>Financiera</v>
      </c>
      <c r="E72" s="9" t="str">
        <f>VLOOKUP(L72,'[1]PLAN ESTRATEGICO 2012 2015'!$A$4:$L$135,3,)</f>
        <v>6. Generar progresivos niveles de eficiencia institucional de la Universidad Tecnológica del Chocó en la obtención de su sostenibilidad financiera.</v>
      </c>
      <c r="F72" s="9" t="str">
        <f>VLOOKUP(L72,'[1]PLAN ESTRATEGICO 2012 2015'!$A$4:$L$135,4,)</f>
        <v>Establecer mecanismos que proporcionen el desarrollo y la sostenibilidad institucional.</v>
      </c>
      <c r="G72" s="10" t="str">
        <f>VLOOKUP(L72,'[1]PLAN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72" s="10" t="str">
        <f>VLOOKUP(L72,'[1]PLAN ESTRATEGICO 2012 2015'!$A$4:$L$135,6,)</f>
        <v>5. MODERNIZACIÓN ADMINISTRATIVA/SANEAMIENTO FINANCIERO</v>
      </c>
      <c r="I72" s="9" t="str">
        <f>VLOOKUP(L72,'[1]PLAN ESTRATEGICO 2012 2015'!$A$4:$L$135,7,)</f>
        <v>5.2. MODERNIZACION ADMINISTRATIVA</v>
      </c>
      <c r="J72" s="9" t="str">
        <f>VLOOKUP(L72,'[1]PLAN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72" s="9" t="s">
        <v>60</v>
      </c>
      <c r="L72" s="9" t="s">
        <v>117</v>
      </c>
      <c r="M72" s="9" t="s">
        <v>314</v>
      </c>
      <c r="N72" s="9" t="s">
        <v>296</v>
      </c>
      <c r="O72" s="11" t="s">
        <v>296</v>
      </c>
      <c r="P72" s="9" t="s">
        <v>233</v>
      </c>
      <c r="Q72" s="9" t="s">
        <v>81</v>
      </c>
      <c r="R72" s="9" t="s">
        <v>55</v>
      </c>
    </row>
    <row r="73" spans="1:18" s="3" customFormat="1" ht="144">
      <c r="A73" s="9">
        <v>66</v>
      </c>
      <c r="B73" s="9" t="s">
        <v>315</v>
      </c>
      <c r="C73" s="9" t="s">
        <v>296</v>
      </c>
      <c r="D73" s="9" t="str">
        <f>VLOOKUP(L73,'[1]PLAN ESTRATEGICO 2012 2015'!$A$4:$L$135,2,)</f>
        <v>Financiera</v>
      </c>
      <c r="E73" s="9" t="str">
        <f>VLOOKUP(L73,'[1]PLAN ESTRATEGICO 2012 2015'!$A$4:$L$135,3,)</f>
        <v>6. Generar progresivos niveles de eficiencia institucional de la Universidad Tecnológica del Chocó en la obtención de su sostenibilidad financiera.</v>
      </c>
      <c r="F73" s="9" t="str">
        <f>VLOOKUP(L73,'[1]PLAN ESTRATEGICO 2012 2015'!$A$4:$L$135,4,)</f>
        <v>Establecer mecanismos que proporcionen el desarrollo y la sostenibilidad institucional.</v>
      </c>
      <c r="G73" s="10" t="str">
        <f>VLOOKUP(L73,'[1]PLAN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73" s="10" t="str">
        <f>VLOOKUP(L73,'[1]PLAN ESTRATEGICO 2012 2015'!$A$4:$L$135,6,)</f>
        <v>5. MODERNIZACIÓN ADMINISTRATIVA/SANEAMIENTO FINANCIERO</v>
      </c>
      <c r="I73" s="9" t="str">
        <f>VLOOKUP(L73,'[1]PLAN ESTRATEGICO 2012 2015'!$A$4:$L$135,7,)</f>
        <v>5.2. MODERNIZACION ADMINISTRATIVA</v>
      </c>
      <c r="J73" s="9" t="str">
        <f>VLOOKUP(L73,'[1]PLAN ESTRATEGICO 2012 2015'!$A$4:$L$135,8,)</f>
        <v>5.2.2. Promoción TIC´s. Ampliación del número de salas de informática en la universidad.</v>
      </c>
      <c r="K73" s="9" t="s">
        <v>316</v>
      </c>
      <c r="L73" s="9" t="s">
        <v>317</v>
      </c>
      <c r="M73" s="9" t="s">
        <v>318</v>
      </c>
      <c r="N73" s="9" t="s">
        <v>296</v>
      </c>
      <c r="O73" s="11" t="s">
        <v>296</v>
      </c>
      <c r="P73" s="9" t="s">
        <v>233</v>
      </c>
      <c r="Q73" s="9" t="s">
        <v>81</v>
      </c>
      <c r="R73" s="9" t="s">
        <v>55</v>
      </c>
    </row>
    <row r="74" spans="1:18" s="3" customFormat="1" ht="144">
      <c r="A74" s="9">
        <v>67</v>
      </c>
      <c r="B74" s="9" t="s">
        <v>319</v>
      </c>
      <c r="C74" s="9" t="s">
        <v>296</v>
      </c>
      <c r="D74" s="9" t="str">
        <f>VLOOKUP(L74,'[1]PLAN ESTRATEGICO 2012 2015'!$A$4:$L$135,2,)</f>
        <v>Cliente</v>
      </c>
      <c r="E74" s="9" t="str">
        <f>VLOOKUP(L74,'[1]PLAN ESTRATEGICO 2012 2015'!$A$4:$L$135,3,)</f>
        <v>2. Confirmar la misión de servicio público de la Universidad Tecnológica del Chocó, como institución del Estado consagrada a la formación de recurso humano.</v>
      </c>
      <c r="F74" s="9" t="str">
        <f>VLOOKUP(L74,'[1]PLAN ESTRATEGICO 2012 2015'!$A$4:$L$135,4,)</f>
        <v>Proporcionar infraestructura de acuerdo a los requerimientos institucionales.</v>
      </c>
      <c r="G74" s="10" t="str">
        <f>VLOOKUP(L74,'[1]PLAN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74" s="10" t="str">
        <f>VLOOKUP(L74,'[1]PLAN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74" s="9" t="str">
        <f>VLOOKUP(L74,'[1]PLAN ESTRATEGICO 2012 2015'!$A$4:$L$135,7,)</f>
        <v>8.1. INFRAESTRUCTURA</v>
      </c>
      <c r="J74" s="9" t="str">
        <f>VLOOKUP(L74,'[1]PLAN ESTRATEGICO 2012 2015'!$A$4:$L$135,8,)</f>
        <v>8.1.7. Segunda fase ciudadela universitaria.  Gestión para la consecución de los terrenos que permitan la ampliación física de la ciudadela universitaria.</v>
      </c>
      <c r="K74" s="9" t="s">
        <v>61</v>
      </c>
      <c r="L74" s="9" t="s">
        <v>98</v>
      </c>
      <c r="M74" s="9" t="s">
        <v>320</v>
      </c>
      <c r="N74" s="9" t="s">
        <v>296</v>
      </c>
      <c r="O74" s="11" t="s">
        <v>296</v>
      </c>
      <c r="P74" s="9" t="s">
        <v>233</v>
      </c>
      <c r="Q74" s="9" t="s">
        <v>81</v>
      </c>
      <c r="R74" s="9" t="s">
        <v>55</v>
      </c>
    </row>
    <row r="75" spans="1:18" s="3" customFormat="1" ht="144">
      <c r="A75" s="9">
        <v>68</v>
      </c>
      <c r="B75" s="9" t="s">
        <v>321</v>
      </c>
      <c r="C75" s="9" t="s">
        <v>296</v>
      </c>
      <c r="D75" s="9" t="str">
        <f>VLOOKUP(L75,'[1]PLAN ESTRATEGICO 2012 2015'!$A$4:$L$135,2,)</f>
        <v>Financiera</v>
      </c>
      <c r="E75" s="9" t="str">
        <f>VLOOKUP(L75,'[1]PLAN ESTRATEGICO 2012 2015'!$A$4:$L$135,3,)</f>
        <v>1. Afianzar la existencia institucional de la Universidad Tecnológica del Chocó en el contexto de la educación superior del país.</v>
      </c>
      <c r="F75" s="9" t="str">
        <f>VLOOKUP(L75,'[1]PLAN ESTRATEGICO 2012 2015'!$A$4:$L$135,4,)</f>
        <v>Establecer mecanismos que proporcionen el desarrollo y la sostenibilidad institucional.</v>
      </c>
      <c r="G75" s="10" t="str">
        <f>VLOOKUP(L75,'[1]PLAN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75" s="10" t="str">
        <f>VLOOKUP(L75,'[1]PLAN ESTRATEGICO 2012 2015'!$A$4:$L$135,6,)</f>
        <v>2. PLANEAMIENTO ESTRATÉGICO Y PROSPECTIVO DEL DESARROLLO INSTITUCIONAL</v>
      </c>
      <c r="I75" s="9" t="str">
        <f>VLOOKUP(L75,'[1]PLAN ESTRATEGICO 2012 2015'!$A$4:$L$135,7,)</f>
        <v>2.1 ESTRUCTURACIÓN DE LA PLANEACION  ESTRATÉGICA  PROSPECTIVA DE LA INSTITUCIÓN</v>
      </c>
      <c r="J75" s="9" t="str">
        <f>VLOOKUP(L75,'[1]PLAN ESTRATEGICO 2012 2015'!$A$4:$L$135,8,)</f>
        <v>2.2.2. Construcción de  planes estratégicos de facultades y unidades del nivel directivo.</v>
      </c>
      <c r="K75" s="9" t="s">
        <v>322</v>
      </c>
      <c r="L75" s="9" t="s">
        <v>119</v>
      </c>
      <c r="M75" s="9" t="s">
        <v>323</v>
      </c>
      <c r="N75" s="9" t="s">
        <v>296</v>
      </c>
      <c r="O75" s="11" t="s">
        <v>296</v>
      </c>
      <c r="P75" s="9" t="s">
        <v>81</v>
      </c>
      <c r="Q75" s="9" t="s">
        <v>81</v>
      </c>
      <c r="R75" s="9" t="s">
        <v>55</v>
      </c>
    </row>
    <row r="76" spans="1:18" s="3" customFormat="1" ht="120">
      <c r="A76" s="9">
        <v>69</v>
      </c>
      <c r="B76" s="9" t="s">
        <v>324</v>
      </c>
      <c r="C76" s="9" t="s">
        <v>296</v>
      </c>
      <c r="D76" s="9" t="str">
        <f>VLOOKUP(L76,'[1]PLAN ESTRATEGICO 2012 2015'!$A$4:$L$135,2,)</f>
        <v>Procesos Internos</v>
      </c>
      <c r="E76" s="9" t="str">
        <f>VLOOKUP(L76,'[1]PLAN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76" s="9" t="str">
        <f>VLOOKUP(L76,'[1]PLAN ESTRATEGICO 2012 2015'!$A$4:$L$135,4,)</f>
        <v>Fortalecer los procesos y/o servicios de investigación e innovación tecnológica, académica, cultural y recreativa acorde con los requerimientos de la comunidad.</v>
      </c>
      <c r="G76" s="10" t="str">
        <f>VLOOKUP(L76,'[1]PLAN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76" s="10" t="str">
        <f>VLOOKUP(L76,'[1]PLAN ESTRATEGICO 2012 2015'!$A$4:$L$135,6,)</f>
        <v>4. FORTALECIMIENTO DE LA INVESTIGACIÓN</v>
      </c>
      <c r="I76" s="9" t="str">
        <f>VLOOKUP(L76,'[1]PLAN ESTRATEGICO 2012 2015'!$A$4:$L$135,7,)</f>
        <v>4.1 FORMACIÓN DEL RECURSO HUMANO</v>
      </c>
      <c r="J76" s="9" t="str">
        <f>VLOOKUP(L76,'[1]PLAN ESTRATEGICO 2012 2015'!$A$4:$L$135,8,)</f>
        <v>4.1.7. Evaluación e incentivos a la productividad: Consolidar los procesos de evaluación del desempeño y la productividad de los docentes de planta, ocasionales y catedráticos.</v>
      </c>
      <c r="K76" s="9" t="s">
        <v>63</v>
      </c>
      <c r="L76" s="9" t="s">
        <v>83</v>
      </c>
      <c r="M76" s="9" t="s">
        <v>325</v>
      </c>
      <c r="N76" s="9"/>
      <c r="O76" s="11"/>
      <c r="P76" s="9" t="s">
        <v>326</v>
      </c>
      <c r="Q76" s="9" t="s">
        <v>81</v>
      </c>
      <c r="R76" s="9" t="s">
        <v>55</v>
      </c>
    </row>
    <row r="77" spans="1:18" s="3" customFormat="1" ht="144">
      <c r="A77" s="9">
        <v>70</v>
      </c>
      <c r="B77" s="9" t="s">
        <v>327</v>
      </c>
      <c r="C77" s="9" t="s">
        <v>296</v>
      </c>
      <c r="D77" s="9" t="str">
        <f>VLOOKUP(L77,'[1]PLAN ESTRATEGICO 2012 2015'!$A$4:$L$135,2,)</f>
        <v>Aprendizaje y Desarrollo Organizacional</v>
      </c>
      <c r="E77" s="9" t="str">
        <f>VLOOKUP(L77,'[1]PLAN ESTRATEGICO 2012 2015'!$A$4:$L$135,3,)</f>
        <v>6. Generar progresivos niveles de eficiencia institucional de la Universidad Tecnológica del Chocó en la obtención de su sostenibilidad financiera.</v>
      </c>
      <c r="F77" s="9" t="str">
        <f>VLOOKUP(L77,'[1]PLAN ESTRATEGICO 2012 2015'!$A$4:$L$135,4,)</f>
        <v>Mantener el Sistema Integrado de Gestión.</v>
      </c>
      <c r="G77" s="10" t="str">
        <f>VLOOKUP(L77,'[1]PLAN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77" s="10" t="str">
        <f>VLOOKUP(L77,'[1]PLAN ESTRATEGICO 2012 2015'!$A$4:$L$135,6,)</f>
        <v>1. ARMONIZACIÓN DE LOS PROCESOS DE ASEGURAMIENTO DE LA CALIDAD ACADÉMICA Y LOS PROCESOS DE CERTIFICACIÓN ADMINISTRATIVA  </v>
      </c>
      <c r="I77" s="9" t="str">
        <f>VLOOKUP(L77,'[1]PLAN ESTRATEGICO 2012 2015'!$A$4:$L$135,7,)</f>
        <v>1.2 IMPLEMENTACIÓN DEL SUPRASISTEMA DE GESTIÓN DE CALIDAD: SISTEMA DE EVALUACIÓN Y DE REGULACIÓN INSTITUCIONALES</v>
      </c>
      <c r="J77" s="9" t="str">
        <f>VLOOKUP(L77,'[1]PLAN ESTRATEGICO 2012 2015'!$A$4:$L$135,8,)</f>
        <v>1.2.1 Implementación del sistema general de evaluación con diferentes fines (creación y/o renovación de registros calificados, y acreditación de calidad de programas).</v>
      </c>
      <c r="K77" s="9" t="s">
        <v>64</v>
      </c>
      <c r="L77" s="9" t="s">
        <v>84</v>
      </c>
      <c r="M77" s="9" t="s">
        <v>328</v>
      </c>
      <c r="N77" s="9" t="s">
        <v>296</v>
      </c>
      <c r="O77" s="11" t="s">
        <v>296</v>
      </c>
      <c r="P77" s="9" t="s">
        <v>329</v>
      </c>
      <c r="Q77" s="9" t="s">
        <v>81</v>
      </c>
      <c r="R77" s="9" t="s">
        <v>55</v>
      </c>
    </row>
    <row r="78" spans="1:18" s="3" customFormat="1" ht="132">
      <c r="A78" s="9">
        <v>71</v>
      </c>
      <c r="B78" s="9" t="s">
        <v>330</v>
      </c>
      <c r="C78" s="9" t="s">
        <v>296</v>
      </c>
      <c r="D78" s="9" t="str">
        <f>VLOOKUP(L78,'[1]PLAN ESTRATEGICO 2012 2015'!$A$4:$L$135,2,)</f>
        <v>Cliente</v>
      </c>
      <c r="E78" s="9" t="str">
        <f>VLOOKUP(L78,'[1]PLAN ESTRATEGICO 2012 2015'!$A$4:$L$135,3,)</f>
        <v>6. Generar progresivos niveles de eficiencia institucional de la Universidad Tecnológica del Chocó en la obtención de su sostenibilidad financiera.</v>
      </c>
      <c r="F78" s="9" t="str">
        <f>VLOOKUP(L78,'[1]PLAN ESTRATEGICO 2012 2015'!$A$4:$L$135,4,)</f>
        <v>Vincular y desarrollar integralmente un personal docente y administrativo competente.</v>
      </c>
      <c r="G78" s="10" t="str">
        <f>VLOOKUP(L78,'[1]PLAN ESTRATEGICO 2012 2015'!$A$4:$L$135,5,)</f>
        <v>Propiciar un adecuado desarrollo humano, sentido de pertenencia, integración creativa, formación integral y reconocimiento.</v>
      </c>
      <c r="H78" s="10" t="str">
        <f>VLOOKUP(L78,'[1]PLAN ESTRATEGICO 2012 2015'!$A$4:$L$135,6,)</f>
        <v>6. FORTALECIMIENTO  DEL BIENESTAR UNIVERSITARIO COMO ESTÍMULO A LA FORMACIÓN INTEGRAL</v>
      </c>
      <c r="I78" s="9" t="str">
        <f>VLOOKUP(L78,'[1]PLAN ESTRATEGICO 2012 2015'!$A$4:$L$135,7,)</f>
        <v>6.3. PLAN DE SALUD  PREVENTIVA.</v>
      </c>
      <c r="J78" s="9" t="str">
        <f>VLOOKUP(L78,'[1]PLAN ESTRATEGICO 2012 2015'!$A$4:$L$135,8,)</f>
        <v>6.3.1. Creación del Programa  de sensibilización en promoción y prevención  en salud,  con la participación de las diferentes  EPS y ARS  de la ciudad, han fortalecido el programa  de UNIVERSIDAD SALUDABLE.</v>
      </c>
      <c r="K78" s="9" t="s">
        <v>65</v>
      </c>
      <c r="L78" s="9" t="s">
        <v>85</v>
      </c>
      <c r="M78" s="9" t="s">
        <v>331</v>
      </c>
      <c r="N78" s="9" t="s">
        <v>296</v>
      </c>
      <c r="O78" s="11" t="s">
        <v>296</v>
      </c>
      <c r="P78" s="9" t="s">
        <v>326</v>
      </c>
      <c r="Q78" s="9" t="s">
        <v>81</v>
      </c>
      <c r="R78" s="9" t="s">
        <v>55</v>
      </c>
    </row>
    <row r="79" spans="1:18" s="3" customFormat="1" ht="108">
      <c r="A79" s="9">
        <v>72</v>
      </c>
      <c r="B79" s="9" t="s">
        <v>332</v>
      </c>
      <c r="C79" s="9" t="s">
        <v>296</v>
      </c>
      <c r="D79" s="9" t="str">
        <f>VLOOKUP(L79,'[1]PLAN ESTRATEGICO 2012 2015'!$A$4:$L$135,2,)</f>
        <v>Procesos Internos</v>
      </c>
      <c r="E79" s="9" t="str">
        <f>VLOOKUP(L79,'[1]PLAN ESTRATEGICO 2012 2015'!$A$4:$L$135,3,)</f>
        <v>5. Alcanzar niveles de excelencia en la calidad del servicio educativo que ofrece la Universidad Tecnológica del Chocó.</v>
      </c>
      <c r="F79" s="9" t="str">
        <f>VLOOKUP(L79,'[1]PLAN ESTRATEGICO 2012 2015'!$A$4:$L$135,4,)</f>
        <v>Mejorar continuamente los programas académicos.</v>
      </c>
      <c r="G79" s="10" t="str">
        <f>VLOOKUP(L79,'[1]PLAN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79" s="10" t="str">
        <f>VLOOKUP(L79,'[1]PLAN ESTRATEGICO 2012 2015'!$A$4:$L$135,6,)</f>
        <v>1. ARMONIZACIÓN DE LOS PROCESOS DE ASEGURAMIENTO DE LA CALIDAD ACADÉMICA Y LOS PROCESOS DE CERTIFICACIÓN ADMINISTRATIVA  </v>
      </c>
      <c r="I79" s="9" t="str">
        <f>VLOOKUP(L79,'[1]PLAN ESTRATEGICO 2012 2015'!$A$4:$L$135,7,)</f>
        <v>1.1 CONCRECIÓN DE LA DEPENDENCIA DE  ASEGURAMIENTO DE LA CALIDAD</v>
      </c>
      <c r="J79" s="9" t="str">
        <f>VLOOKUP(L79,'[1]PLAN ESTRATEGICO 2012 2015'!$A$4:$L$135,8,)</f>
        <v>1.1.8. Acercamiento a los flujogramas y funciones de los procesos de calidad administrativa por demanda de la administración de los programas académicos.</v>
      </c>
      <c r="K79" s="9" t="s">
        <v>66</v>
      </c>
      <c r="L79" s="9" t="s">
        <v>120</v>
      </c>
      <c r="M79" s="9" t="s">
        <v>333</v>
      </c>
      <c r="N79" s="9" t="s">
        <v>296</v>
      </c>
      <c r="O79" s="11" t="s">
        <v>296</v>
      </c>
      <c r="P79" s="9" t="s">
        <v>81</v>
      </c>
      <c r="Q79" s="9" t="s">
        <v>81</v>
      </c>
      <c r="R79" s="9" t="s">
        <v>55</v>
      </c>
    </row>
    <row r="80" spans="1:18" s="3" customFormat="1" ht="144">
      <c r="A80" s="9">
        <v>73</v>
      </c>
      <c r="B80" s="9" t="s">
        <v>334</v>
      </c>
      <c r="C80" s="9" t="s">
        <v>296</v>
      </c>
      <c r="D80" s="9" t="str">
        <f>VLOOKUP(L80,'[1]PLAN ESTRATEGICO 2012 2015'!$A$4:$L$135,2,)</f>
        <v>Financiera</v>
      </c>
      <c r="E80" s="9" t="str">
        <f>VLOOKUP(L80,'[1]PLAN ESTRATEGICO 2012 2015'!$A$4:$L$135,3,)</f>
        <v>6. Generar progresivos niveles de eficiencia institucional de la Universidad Tecnológica del Chocó en la obtención de su sostenibilidad financiera.</v>
      </c>
      <c r="F80" s="9" t="str">
        <f>VLOOKUP(L80,'[1]PLAN ESTRATEGICO 2012 2015'!$A$4:$L$135,4,)</f>
        <v>Establecer mecanismos que proporcionen el desarrollo y la sostenibilidad institucional.</v>
      </c>
      <c r="G80" s="10" t="str">
        <f>VLOOKUP(L80,'[1]PLAN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0" s="10" t="str">
        <f>VLOOKUP(L80,'[1]PLAN ESTRATEGICO 2012 2015'!$A$4:$L$135,6,)</f>
        <v>5. MODERNIZACIÓN ADMINISTRATIVA/SANEAMIENTO FINANCIERO</v>
      </c>
      <c r="I80" s="9" t="str">
        <f>VLOOKUP(L80,'[1]PLAN ESTRATEGICO 2012 2015'!$A$4:$L$135,7,)</f>
        <v>5.3. SANEAMIENTO FINANCIERO</v>
      </c>
      <c r="J80" s="9" t="str">
        <f>VLOOKUP(L80,'[1]PLAN ESTRATEGICO 2012 2015'!$A$4:$L$135,8,)</f>
        <v>5.3.3. Actualización de la normatividad  institucional. Estatuto de contratación, estatuto docente, estatuto estudiantil, entre otros.</v>
      </c>
      <c r="K80" s="9" t="s">
        <v>335</v>
      </c>
      <c r="L80" s="9" t="s">
        <v>86</v>
      </c>
      <c r="M80" s="9" t="s">
        <v>336</v>
      </c>
      <c r="N80" s="9" t="s">
        <v>296</v>
      </c>
      <c r="O80" s="11" t="s">
        <v>296</v>
      </c>
      <c r="P80" s="9" t="s">
        <v>326</v>
      </c>
      <c r="Q80" s="9" t="s">
        <v>81</v>
      </c>
      <c r="R80" s="9" t="s">
        <v>55</v>
      </c>
    </row>
    <row r="81" spans="1:18" s="3" customFormat="1" ht="144">
      <c r="A81" s="9">
        <v>74</v>
      </c>
      <c r="B81" s="9" t="s">
        <v>337</v>
      </c>
      <c r="C81" s="9" t="s">
        <v>296</v>
      </c>
      <c r="D81" s="9" t="str">
        <f>VLOOKUP(L81,'[1]PLAN ESTRATEGICO 2012 2015'!$A$4:$L$135,2,)</f>
        <v>Financiera</v>
      </c>
      <c r="E81" s="9" t="str">
        <f>VLOOKUP(L81,'[1]PLAN ESTRATEGICO 2012 2015'!$A$4:$L$135,3,)</f>
        <v>6. Generar progresivos niveles de eficiencia institucional de la Universidad Tecnológica del Chocó en la obtención de su sostenibilidad financiera.</v>
      </c>
      <c r="F81" s="9" t="str">
        <f>VLOOKUP(L81,'[1]PLAN ESTRATEGICO 2012 2015'!$A$4:$L$135,4,)</f>
        <v>Establecer mecanismos que proporcionen el desarrollo y la sostenibilidad institucional.</v>
      </c>
      <c r="G81" s="10" t="str">
        <f>VLOOKUP(L81,'[1]PLAN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1" s="10" t="str">
        <f>VLOOKUP(L81,'[1]PLAN ESTRATEGICO 2012 2015'!$A$4:$L$135,6,)</f>
        <v>5. MODERNIZACIÓN ADMINISTRATIVA/SANEAMIENTO FINANCIERO</v>
      </c>
      <c r="I81" s="9" t="str">
        <f>VLOOKUP(L81,'[1]PLAN ESTRATEGICO 2012 2015'!$A$4:$L$135,7,)</f>
        <v>5.2. MODERNIZACION ADMINISTRATIVA</v>
      </c>
      <c r="J81" s="9" t="str">
        <f>VLOOKUP(L81,'[1]PLAN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81" s="9" t="s">
        <v>67</v>
      </c>
      <c r="L81" s="9" t="s">
        <v>117</v>
      </c>
      <c r="M81" s="9" t="s">
        <v>338</v>
      </c>
      <c r="N81" s="9" t="s">
        <v>296</v>
      </c>
      <c r="O81" s="11" t="s">
        <v>296</v>
      </c>
      <c r="P81" s="9" t="s">
        <v>81</v>
      </c>
      <c r="Q81" s="9" t="s">
        <v>81</v>
      </c>
      <c r="R81" s="9" t="s">
        <v>55</v>
      </c>
    </row>
    <row r="82" spans="1:18" s="3" customFormat="1" ht="204">
      <c r="A82" s="9">
        <v>75</v>
      </c>
      <c r="B82" s="9" t="s">
        <v>339</v>
      </c>
      <c r="C82" s="9" t="s">
        <v>296</v>
      </c>
      <c r="D82" s="9" t="str">
        <f>VLOOKUP(L82,'[1]PLAN ESTRATEGICO 2012 2015'!$A$4:$L$135,2,)</f>
        <v>Financiera</v>
      </c>
      <c r="E82" s="9" t="str">
        <f>VLOOKUP(L82,'[1]PLAN ESTRATEGICO 2012 2015'!$A$4:$L$135,3,)</f>
        <v>6. Generar progresivos niveles de eficiencia institucional de la Universidad Tecnológica del Chocó en la obtención de su sostenibilidad financiera.</v>
      </c>
      <c r="F82" s="9" t="str">
        <f>VLOOKUP(L82,'[1]PLAN ESTRATEGICO 2012 2015'!$A$4:$L$135,4,)</f>
        <v>Establecer mecanismos que proporcionen el desarrollo y la sostenibilidad institucional.</v>
      </c>
      <c r="G82" s="10" t="str">
        <f>VLOOKUP(L82,'[1]PLAN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2" s="10" t="str">
        <f>VLOOKUP(L82,'[1]PLAN ESTRATEGICO 2012 2015'!$A$4:$L$135,6,)</f>
        <v>5. MODERNIZACIÓN ADMINISTRATIVA/SANEAMIENTO FINANCIERO</v>
      </c>
      <c r="I82" s="9" t="str">
        <f>VLOOKUP(L82,'[1]PLAN ESTRATEGICO 2012 2015'!$A$4:$L$135,7,)</f>
        <v>5.3. SANEAMIENTO FINANCIERO</v>
      </c>
      <c r="J82" s="9" t="str">
        <f>VLOOKUP(L82,'[1]PLAN ESTRATEGICO 2012 2015'!$A$4:$L$135,8,)</f>
        <v>5.3.2. Ampliación de fuentes de financiamiento.  Promover la financiación de entidades ONG y otras fuentes nacionales /  internacionales, a través de venta de servicios de educación continuada, análisis de laboratorios, servicios de asesoría, consultoría, asistencia técnica e interventorías y proyectos de investigación, extensión de alta calidad.</v>
      </c>
      <c r="K82" s="9" t="s">
        <v>68</v>
      </c>
      <c r="L82" s="9" t="s">
        <v>90</v>
      </c>
      <c r="M82" s="9" t="s">
        <v>340</v>
      </c>
      <c r="N82" s="9" t="s">
        <v>296</v>
      </c>
      <c r="O82" s="11" t="s">
        <v>296</v>
      </c>
      <c r="P82" s="9" t="s">
        <v>81</v>
      </c>
      <c r="Q82" s="9" t="s">
        <v>81</v>
      </c>
      <c r="R82" s="9" t="s">
        <v>55</v>
      </c>
    </row>
    <row r="83" spans="1:18" s="3" customFormat="1" ht="144">
      <c r="A83" s="9">
        <v>76</v>
      </c>
      <c r="B83" s="9" t="s">
        <v>341</v>
      </c>
      <c r="C83" s="9" t="s">
        <v>296</v>
      </c>
      <c r="D83" s="9" t="str">
        <f>VLOOKUP(L83,'[1]PLAN ESTRATEGICO 2012 2015'!$A$4:$L$135,2,)</f>
        <v>Financiera</v>
      </c>
      <c r="E83" s="9" t="str">
        <f>VLOOKUP(L83,'[1]PLAN ESTRATEGICO 2012 2015'!$A$4:$L$135,3,)</f>
        <v>6. Generar progresivos niveles de eficiencia institucional de la Universidad Tecnológica del Chocó en la obtención de su sostenibilidad financiera.</v>
      </c>
      <c r="F83" s="9" t="str">
        <f>VLOOKUP(L83,'[1]PLAN ESTRATEGICO 2012 2015'!$A$4:$L$135,4,)</f>
        <v>Establecer mecanismos que proporcionen el desarrollo y la sostenibilidad institucional.</v>
      </c>
      <c r="G83" s="10" t="str">
        <f>VLOOKUP(L83,'[1]PLAN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3" s="10" t="str">
        <f>VLOOKUP(L83,'[1]PLAN ESTRATEGICO 2012 2015'!$A$4:$L$135,6,)</f>
        <v>5. MODERNIZACIÓN ADMINISTRATIVA/SANEAMIENTO FINANCIERO</v>
      </c>
      <c r="I83" s="9" t="str">
        <f>VLOOKUP(L83,'[1]PLAN ESTRATEGICO 2012 2015'!$A$4:$L$135,7,)</f>
        <v>5.3. SANEAMIENTO FINANCIERO</v>
      </c>
      <c r="J83" s="9" t="str">
        <f>VLOOKUP(L83,'[1]PLAN ESTRATEGICO 2012 2015'!$A$4:$L$135,8,)</f>
        <v>5.3.1. Continuar el proceso de mejoramiento relacionado con el recaudo estampilla pro universidad.</v>
      </c>
      <c r="K83" s="9" t="s">
        <v>69</v>
      </c>
      <c r="L83" s="9" t="s">
        <v>121</v>
      </c>
      <c r="M83" s="9" t="s">
        <v>340</v>
      </c>
      <c r="N83" s="9" t="s">
        <v>296</v>
      </c>
      <c r="O83" s="11" t="s">
        <v>296</v>
      </c>
      <c r="P83" s="9" t="s">
        <v>81</v>
      </c>
      <c r="Q83" s="9" t="s">
        <v>81</v>
      </c>
      <c r="R83" s="9" t="s">
        <v>55</v>
      </c>
    </row>
    <row r="84" spans="1:18" s="3" customFormat="1" ht="204">
      <c r="A84" s="9">
        <v>77</v>
      </c>
      <c r="B84" s="9" t="s">
        <v>342</v>
      </c>
      <c r="C84" s="9" t="s">
        <v>296</v>
      </c>
      <c r="D84" s="9" t="str">
        <f>VLOOKUP(L84,'[1]PLAN ESTRATEGICO 2012 2015'!$A$4:$L$135,2,)</f>
        <v>Financiera</v>
      </c>
      <c r="E84" s="9" t="str">
        <f>VLOOKUP(L84,'[1]PLAN ESTRATEGICO 2012 2015'!$A$4:$L$135,3,)</f>
        <v>6. Generar progresivos niveles de eficiencia institucional de la Universidad Tecnológica del Chocó en la obtención de su sostenibilidad financiera.</v>
      </c>
      <c r="F84" s="9" t="str">
        <f>VLOOKUP(L84,'[1]PLAN ESTRATEGICO 2012 2015'!$A$4:$L$135,4,)</f>
        <v>Establecer mecanismos que proporcionen el desarrollo y la sostenibilidad institucional.</v>
      </c>
      <c r="G84" s="10" t="str">
        <f>VLOOKUP(L84,'[1]PLAN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4" s="10" t="str">
        <f>VLOOKUP(L84,'[1]PLAN ESTRATEGICO 2012 2015'!$A$4:$L$135,6,)</f>
        <v>5. MODERNIZACIÓN ADMINISTRATIVA/SANEAMIENTO FINANCIERO</v>
      </c>
      <c r="I84" s="9" t="str">
        <f>VLOOKUP(L84,'[1]PLAN ESTRATEGICO 2012 2015'!$A$4:$L$135,7,)</f>
        <v>5.3. SANEAMIENTO FINANCIERO</v>
      </c>
      <c r="J84" s="9" t="str">
        <f>VLOOKUP(L84,'[1]PLAN ESTRATEGICO 2012 2015'!$A$4:$L$135,8,)</f>
        <v>5.3.2. Ampliación de fuentes de financiamiento.  Promover la financiación de entidades ONG y otras fuentes nacionales /  internacionales, a través de venta de servicios de educación continuada, análisis de laboratorios, servicios de asesoría, consultoría, asistencia técnica e interventorías y proyectos de investigación, extensión de alta calidad.</v>
      </c>
      <c r="K84" s="9" t="s">
        <v>70</v>
      </c>
      <c r="L84" s="9" t="s">
        <v>90</v>
      </c>
      <c r="M84" s="9" t="s">
        <v>343</v>
      </c>
      <c r="N84" s="9" t="s">
        <v>296</v>
      </c>
      <c r="O84" s="11" t="s">
        <v>296</v>
      </c>
      <c r="P84" s="9" t="s">
        <v>81</v>
      </c>
      <c r="Q84" s="9" t="s">
        <v>81</v>
      </c>
      <c r="R84" s="9" t="s">
        <v>55</v>
      </c>
    </row>
    <row r="85" spans="1:18" s="3" customFormat="1" ht="96">
      <c r="A85" s="9">
        <v>78</v>
      </c>
      <c r="B85" s="9" t="s">
        <v>344</v>
      </c>
      <c r="C85" s="9" t="s">
        <v>296</v>
      </c>
      <c r="D85" s="9" t="str">
        <f>VLOOKUP(L85,'[1]PLAN ESTRATEGICO 2012 2015'!$A$4:$L$135,2,)</f>
        <v>Proyección Social</v>
      </c>
      <c r="E85" s="9" t="str">
        <f>VLOOKUP(L85,'[1]PLAN ESTRATEGICO 2012 2015'!$A$4:$L$135,3,)</f>
        <v>4. Extender el quehacer universitario de la Universidad Tecnológica del Chocó, vinculándola directamente con la realidad social, objeto de su misión.</v>
      </c>
      <c r="F85" s="9" t="str">
        <f>VLOOKUP(L85,'[1]PLAN ESTRATEGICO 2012 2015'!$A$4:$L$135,4,)</f>
        <v>Sostener y promover alianzas estratégicas que generen proyectos de impacto social y cultural a nivel local, regional, nacional e internacional.</v>
      </c>
      <c r="G85" s="10" t="str">
        <f>VLOOKUP(L85,'[1]PLAN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85" s="10" t="str">
        <f>VLOOKUP(L85,'[1]PLAN ESTRATEGICO 2012 2015'!$A$4:$L$135,6,)</f>
        <v>6. FORTALECIMIENTO  DEL BIENESTAR UNIVERSITARIO COMO ESTÍMULO A LA FORMACIÓN INTEGRAL</v>
      </c>
      <c r="I85" s="9" t="str">
        <f>VLOOKUP(L85,'[1]PLAN ESTRATEGICO 2012 2015'!$A$4:$L$135,7,)</f>
        <v>6.10. PROYECCIÓN REGIONAL Y NACIONAL</v>
      </c>
      <c r="J85" s="9" t="str">
        <f>VLOOKUP(L85,'[1]PLAN ESTRATEGICO 2012 2015'!$A$4:$L$135,8,)</f>
        <v>6.10.9. Trasparencia de la gestión Pública.</v>
      </c>
      <c r="K85" s="9" t="s">
        <v>71</v>
      </c>
      <c r="L85" s="9" t="s">
        <v>122</v>
      </c>
      <c r="M85" s="9" t="s">
        <v>345</v>
      </c>
      <c r="N85" s="9" t="s">
        <v>296</v>
      </c>
      <c r="O85" s="11" t="s">
        <v>296</v>
      </c>
      <c r="P85" s="9" t="s">
        <v>81</v>
      </c>
      <c r="Q85" s="9" t="s">
        <v>81</v>
      </c>
      <c r="R85" s="9" t="s">
        <v>55</v>
      </c>
    </row>
    <row r="86" spans="1:18" s="3" customFormat="1" ht="204">
      <c r="A86" s="9">
        <v>79</v>
      </c>
      <c r="B86" s="9" t="s">
        <v>346</v>
      </c>
      <c r="C86" s="9" t="s">
        <v>296</v>
      </c>
      <c r="D86" s="9" t="str">
        <f>VLOOKUP(L86,'[1]PLAN ESTRATEGICO 2012 2015'!$A$4:$L$135,2,)</f>
        <v>Financiera</v>
      </c>
      <c r="E86" s="9" t="str">
        <f>VLOOKUP(L86,'[1]PLAN ESTRATEGICO 2012 2015'!$A$4:$L$135,3,)</f>
        <v>6. Generar progresivos niveles de eficiencia institucional de la Universidad Tecnológica del Chocó en la obtención de su sostenibilidad financiera.</v>
      </c>
      <c r="F86" s="9" t="str">
        <f>VLOOKUP(L86,'[1]PLAN ESTRATEGICO 2012 2015'!$A$4:$L$135,4,)</f>
        <v>Establecer mecanismos que proporcionen el desarrollo y la sostenibilidad institucional.</v>
      </c>
      <c r="G86" s="10" t="str">
        <f>VLOOKUP(L86,'[1]PLAN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6" s="10" t="str">
        <f>VLOOKUP(L86,'[1]PLAN ESTRATEGICO 2012 2015'!$A$4:$L$135,6,)</f>
        <v>5. MODERNIZACIÓN ADMINISTRATIVA/SANEAMIENTO FINANCIERO</v>
      </c>
      <c r="I86" s="9" t="str">
        <f>VLOOKUP(L86,'[1]PLAN ESTRATEGICO 2012 2015'!$A$4:$L$135,7,)</f>
        <v>5.3. SANEAMIENTO FINANCIERO</v>
      </c>
      <c r="J86" s="9" t="str">
        <f>VLOOKUP(L86,'[1]PLAN ESTRATEGICO 2012 2015'!$A$4:$L$135,8,)</f>
        <v>5.3.2. Ampliación de fuentes de financiamiento.  Promover la financiación de entidades ONG y otras fuentes nacionales /  internacionales, a través de venta de servicios de educación continuada, análisis de laboratorios, servicios de asesoría, consultoría, asistencia técnica e interventorías y proyectos de investigación, extensión de alta calidad.</v>
      </c>
      <c r="K86" s="9" t="s">
        <v>72</v>
      </c>
      <c r="L86" s="9" t="s">
        <v>90</v>
      </c>
      <c r="M86" s="9" t="s">
        <v>347</v>
      </c>
      <c r="N86" s="9" t="s">
        <v>296</v>
      </c>
      <c r="O86" s="11" t="s">
        <v>296</v>
      </c>
      <c r="P86" s="9" t="s">
        <v>280</v>
      </c>
      <c r="Q86" s="9" t="s">
        <v>81</v>
      </c>
      <c r="R86" s="9" t="s">
        <v>55</v>
      </c>
    </row>
    <row r="87" spans="1:18" s="3" customFormat="1" ht="96">
      <c r="A87" s="9">
        <v>80</v>
      </c>
      <c r="B87" s="9" t="s">
        <v>73</v>
      </c>
      <c r="C87" s="9" t="s">
        <v>348</v>
      </c>
      <c r="D87" s="9" t="str">
        <f>VLOOKUP(L87,'[1]PLAN ESTRATEGICO 2012 2015'!$A$4:$L$135,2,)</f>
        <v>Procesos Internos</v>
      </c>
      <c r="E87" s="9" t="str">
        <f>VLOOKUP(L87,'[1]PLAN ESTRATEGICO 2012 2015'!$A$4:$L$135,3,)</f>
        <v>5. Alcanzar niveles de excelencia en la calidad del servicio educativo que ofrece la Universidad Tecnológica del Chocó.</v>
      </c>
      <c r="F87" s="9" t="str">
        <f>VLOOKUP(L87,'[1]PLAN ESTRATEGICO 2012 2015'!$A$4:$L$135,4,)</f>
        <v>Mejorar continuamente los programas académicos.</v>
      </c>
      <c r="G87" s="10" t="str">
        <f>VLOOKUP(L87,'[1]PLAN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87" s="10" t="str">
        <f>VLOOKUP(L87,'[1]PLAN ESTRATEGICO 2012 2015'!$A$4:$L$135,6,)</f>
        <v>1. ARMONIZACIÓN DE LOS PROCESOS DE ASEGURAMIENTO DE LA CALIDAD ACADÉMICA Y LOS PROCESOS DE CERTIFICACIÓN ADMINISTRATIVA  </v>
      </c>
      <c r="I87" s="9" t="str">
        <f>VLOOKUP(L87,'[1]PLAN ESTRATEGICO 2012 2015'!$A$4:$L$135,7,)</f>
        <v>1.1 CONCRECIÓN DE LA DEPENDENCIA DE  ASEGURAMIENTO DE LA CALIDAD</v>
      </c>
      <c r="J87" s="9" t="str">
        <f>VLOOKUP(L87,'[1]PLAN ESTRATEGICO 2012 2015'!$A$4:$L$135,8,)</f>
        <v>1.1.3. Autoevaluación</v>
      </c>
      <c r="K87" s="9" t="s">
        <v>349</v>
      </c>
      <c r="L87" s="9" t="s">
        <v>112</v>
      </c>
      <c r="M87" s="9" t="s">
        <v>350</v>
      </c>
      <c r="N87" s="9" t="s">
        <v>348</v>
      </c>
      <c r="O87" s="11" t="s">
        <v>348</v>
      </c>
      <c r="P87" s="9" t="s">
        <v>351</v>
      </c>
      <c r="Q87" s="9" t="s">
        <v>80</v>
      </c>
      <c r="R87" s="9" t="s">
        <v>55</v>
      </c>
    </row>
    <row r="88" spans="1:18" s="3" customFormat="1" ht="144">
      <c r="A88" s="9">
        <v>81</v>
      </c>
      <c r="B88" s="9" t="s">
        <v>73</v>
      </c>
      <c r="C88" s="9" t="s">
        <v>348</v>
      </c>
      <c r="D88" s="9" t="str">
        <f>VLOOKUP(L88,'[1]PLAN ESTRATEGICO 2012 2015'!$A$4:$L$135,2,)</f>
        <v>Aprendizaje y Desarrollo Organizacional</v>
      </c>
      <c r="E88" s="9" t="str">
        <f>VLOOKUP(L88,'[1]PLAN ESTRATEGICO 2012 2015'!$A$4:$L$135,3,)</f>
        <v>6. Generar progresivos niveles de eficiencia institucional de la Universidad Tecnológica del Chocó en la obtención de su sostenibilidad financiera.</v>
      </c>
      <c r="F88" s="9" t="str">
        <f>VLOOKUP(L88,'[1]PLAN ESTRATEGICO 2012 2015'!$A$4:$L$135,4,)</f>
        <v>Mantener el Sistema Integrado de Gestión.</v>
      </c>
      <c r="G88" s="10" t="str">
        <f>VLOOKUP(L88,'[1]PLAN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8" s="10" t="str">
        <f>VLOOKUP(L88,'[1]PLAN ESTRATEGICO 2012 2015'!$A$4:$L$135,6,)</f>
        <v>1. ARMONIZACIÓN DE LOS PROCESOS DE ASEGURAMIENTO DE LA CALIDAD ACADÉMICA Y LOS PROCESOS DE CERTIFICACIÓN ADMINISTRATIVA  </v>
      </c>
      <c r="I88" s="9" t="str">
        <f>VLOOKUP(L88,'[1]PLAN ESTRATEGICO 2012 2015'!$A$4:$L$135,7,)</f>
        <v>1.2 IMPLEMENTACIÓN DEL SUPRASISTEMA DE GESTIÓN DE CALIDAD: SISTEMA DE EVALUACIÓN Y DE REGULACIÓN INSTITUCIONALES</v>
      </c>
      <c r="J88" s="9" t="str">
        <f>VLOOKUP(L88,'[1]PLAN ESTRATEGICO 2012 2015'!$A$4:$L$135,8,)</f>
        <v>1.2.1 Implementación del sistema general de evaluación con diferentes fines (creación y/o renovación de registros calificados, y acreditación de calidad de programas).</v>
      </c>
      <c r="K88" s="9" t="s">
        <v>352</v>
      </c>
      <c r="L88" s="9" t="s">
        <v>84</v>
      </c>
      <c r="M88" s="9" t="s">
        <v>353</v>
      </c>
      <c r="N88" s="9" t="s">
        <v>348</v>
      </c>
      <c r="O88" s="11" t="s">
        <v>348</v>
      </c>
      <c r="P88" s="9" t="s">
        <v>354</v>
      </c>
      <c r="Q88" s="9" t="s">
        <v>80</v>
      </c>
      <c r="R88" s="9" t="s">
        <v>55</v>
      </c>
    </row>
    <row r="89" spans="1:18" s="3" customFormat="1" ht="144">
      <c r="A89" s="9">
        <v>82</v>
      </c>
      <c r="B89" s="9" t="s">
        <v>73</v>
      </c>
      <c r="C89" s="9" t="s">
        <v>348</v>
      </c>
      <c r="D89" s="9" t="str">
        <f>VLOOKUP(L89,'[1]PLAN ESTRATEGICO 2012 2015'!$A$4:$L$135,2,)</f>
        <v>Aprendizaje y Desarrollo Organizacional</v>
      </c>
      <c r="E89" s="9" t="str">
        <f>VLOOKUP(L89,'[1]PLAN ESTRATEGICO 2012 2015'!$A$4:$L$135,3,)</f>
        <v>6. Generar progresivos niveles de eficiencia institucional de la Universidad Tecnológica del Chocó en la obtención de su sostenibilidad financiera.</v>
      </c>
      <c r="F89" s="9" t="str">
        <f>VLOOKUP(L89,'[1]PLAN ESTRATEGICO 2012 2015'!$A$4:$L$135,4,)</f>
        <v>Mantener el Sistema Integrado de Gestión.</v>
      </c>
      <c r="G89" s="10" t="str">
        <f>VLOOKUP(L89,'[1]PLAN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89" s="10" t="str">
        <f>VLOOKUP(L89,'[1]PLAN ESTRATEGICO 2012 2015'!$A$4:$L$135,6,)</f>
        <v>1. ARMONIZACIÓN DE LOS PROCESOS DE ASEGURAMIENTO DE LA CALIDAD ACADÉMICA Y LOS PROCESOS DE CERTIFICACIÓN ADMINISTRATIVA  </v>
      </c>
      <c r="I89" s="9" t="str">
        <f>VLOOKUP(L89,'[1]PLAN ESTRATEGICO 2012 2015'!$A$4:$L$135,7,)</f>
        <v>1.2 IMPLEMENTACIÓN DEL SUPRASISTEMA DE GESTIÓN DE CALIDAD: SISTEMA DE EVALUACIÓN Y DE REGULACIÓN INSTITUCIONALES</v>
      </c>
      <c r="J89" s="9" t="str">
        <f>VLOOKUP(L89,'[1]PLAN ESTRATEGICO 2012 2015'!$A$4:$L$135,8,)</f>
        <v>1.2.1 Implementación del sistema general de evaluación con diferentes fines (creación y/o renovación de registros calificados, y acreditación de calidad de programas).</v>
      </c>
      <c r="K89" s="9" t="s">
        <v>355</v>
      </c>
      <c r="L89" s="9" t="s">
        <v>84</v>
      </c>
      <c r="M89" s="9" t="s">
        <v>356</v>
      </c>
      <c r="N89" s="9" t="s">
        <v>348</v>
      </c>
      <c r="O89" s="11" t="s">
        <v>348</v>
      </c>
      <c r="P89" s="9" t="s">
        <v>80</v>
      </c>
      <c r="Q89" s="9" t="s">
        <v>80</v>
      </c>
      <c r="R89" s="9" t="s">
        <v>55</v>
      </c>
    </row>
    <row r="90" spans="1:18" s="3" customFormat="1" ht="156">
      <c r="A90" s="9">
        <v>83</v>
      </c>
      <c r="B90" s="9" t="s">
        <v>73</v>
      </c>
      <c r="C90" s="9" t="s">
        <v>348</v>
      </c>
      <c r="D90" s="9" t="str">
        <f>VLOOKUP(L90,'[1]PLAN ESTRATEGICO 2012 2015'!$A$4:$L$135,2,)</f>
        <v>Procesos Internos</v>
      </c>
      <c r="E90" s="9" t="str">
        <f>VLOOKUP(L90,'[1]PLAN ESTRATEGICO 2012 2015'!$A$4:$L$135,3,)</f>
        <v>5. Alcanzar niveles de excelencia en la calidad del servicio educativo que ofrece la Universidad Tecnológica del Chocó.</v>
      </c>
      <c r="F90" s="9" t="str">
        <f>VLOOKUP(L90,'[1]PLAN ESTRATEGICO 2012 2015'!$A$4:$L$135,4,)</f>
        <v>Mejorar continuamente los programas académicos.</v>
      </c>
      <c r="G90" s="10" t="str">
        <f>VLOOKUP(L90,'[1]PLAN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90" s="10" t="str">
        <f>VLOOKUP(L90,'[1]PLAN ESTRATEGICO 2012 2015'!$A$4:$L$135,6,)</f>
        <v>1. ARMONIZACIÓN DE LOS PROCESOS DE ASEGURAMIENTO DE LA CALIDAD ACADÉMICA Y LOS PROCESOS DE CERTIFICACIÓN ADMINISTRATIVA  </v>
      </c>
      <c r="I90" s="9" t="str">
        <f>VLOOKUP(L90,'[1]PLAN ESTRATEGICO 2012 2015'!$A$4:$L$135,7,)</f>
        <v>1.3 IMPLEMENTACIÓN DE LA RED DE FACULTADES ACADÉMICAS Y UNIFICACIÓN DE PARÁMETROS ACADÉMICOS</v>
      </c>
      <c r="J90" s="9" t="str">
        <f>VLOOKUP(L90,'[1]PLAN ESTRATEGICO 2012 2015'!$A$4:$L$135,8,)</f>
        <v>1.3.2. Implementación de programas académicos en el marco de la estructura por campos de formación (pregrados y postgrados, [Cursos y Asignaturas], profesores y su dedicación).</v>
      </c>
      <c r="K90" s="9" t="s">
        <v>357</v>
      </c>
      <c r="L90" s="9" t="s">
        <v>123</v>
      </c>
      <c r="M90" s="9" t="s">
        <v>358</v>
      </c>
      <c r="N90" s="9" t="s">
        <v>348</v>
      </c>
      <c r="O90" s="11" t="s">
        <v>348</v>
      </c>
      <c r="P90" s="9" t="s">
        <v>354</v>
      </c>
      <c r="Q90" s="9" t="s">
        <v>80</v>
      </c>
      <c r="R90" s="9" t="s">
        <v>55</v>
      </c>
    </row>
    <row r="91" spans="1:18" s="3" customFormat="1" ht="96">
      <c r="A91" s="9">
        <v>84</v>
      </c>
      <c r="B91" s="9" t="s">
        <v>73</v>
      </c>
      <c r="C91" s="9" t="s">
        <v>348</v>
      </c>
      <c r="D91" s="9" t="str">
        <f>VLOOKUP(L91,'[1]PLAN ESTRATEGICO 2012 2015'!$A$4:$L$135,2,)</f>
        <v>Procesos Internos</v>
      </c>
      <c r="E91" s="9" t="str">
        <f>VLOOKUP(L91,'[1]PLAN ESTRATEGICO 2012 2015'!$A$4:$L$135,3,)</f>
        <v>5. Alcanzar niveles de excelencia en la calidad del servicio educativo que ofrece la Universidad Tecnológica del Chocó.</v>
      </c>
      <c r="F91" s="9" t="str">
        <f>VLOOKUP(L91,'[1]PLAN ESTRATEGICO 2012 2015'!$A$4:$L$135,4,)</f>
        <v>Mejorar continuamente los programas académicos.</v>
      </c>
      <c r="G91" s="10" t="str">
        <f>VLOOKUP(L91,'[1]PLAN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91" s="10" t="str">
        <f>VLOOKUP(L91,'[1]PLAN ESTRATEGICO 2012 2015'!$A$4:$L$135,6,)</f>
        <v>1. ARMONIZACIÓN DE LOS PROCESOS DE ASEGURAMIENTO DE LA CALIDAD ACADÉMICA Y LOS PROCESOS DE CERTIFICACIÓN ADMINISTRATIVA  </v>
      </c>
      <c r="I91" s="9" t="str">
        <f>VLOOKUP(L91,'[1]PLAN ESTRATEGICO 2012 2015'!$A$4:$L$135,7,)</f>
        <v>1.1 CONCRECIÓN DE LA DEPENDENCIA DE  ASEGURAMIENTO DE LA CALIDAD</v>
      </c>
      <c r="J91" s="9" t="str">
        <f>VLOOKUP(L91,'[1]PLAN ESTRATEGICO 2012 2015'!$A$4:$L$135,8,)</f>
        <v>1.1.3. Autoevaluación</v>
      </c>
      <c r="K91" s="9" t="s">
        <v>359</v>
      </c>
      <c r="L91" s="9" t="s">
        <v>112</v>
      </c>
      <c r="M91" s="9" t="s">
        <v>360</v>
      </c>
      <c r="N91" s="9" t="s">
        <v>348</v>
      </c>
      <c r="O91" s="11" t="s">
        <v>348</v>
      </c>
      <c r="P91" s="9" t="s">
        <v>351</v>
      </c>
      <c r="Q91" s="9" t="s">
        <v>80</v>
      </c>
      <c r="R91" s="9" t="s">
        <v>55</v>
      </c>
    </row>
    <row r="92" spans="1:18" s="3" customFormat="1" ht="192">
      <c r="A92" s="9">
        <v>85</v>
      </c>
      <c r="B92" s="9" t="s">
        <v>73</v>
      </c>
      <c r="C92" s="9" t="s">
        <v>348</v>
      </c>
      <c r="D92" s="9" t="str">
        <f>VLOOKUP(L92,'[1]PLAN ESTRATEGICO 2012 2015'!$A$4:$L$135,2,)</f>
        <v>Procesos Internos</v>
      </c>
      <c r="E92" s="9" t="str">
        <f>VLOOKUP(L92,'[1]PLAN ESTRATEGICO 2012 2015'!$A$4:$L$135,3,)</f>
        <v>5. Alcanzar niveles de excelencia en la calidad del servicio educativo que ofrece la Universidad Tecnológica del Chocó.</v>
      </c>
      <c r="F92" s="9" t="str">
        <f>VLOOKUP(L92,'[1]PLAN ESTRATEGICO 2012 2015'!$A$4:$L$135,4,)</f>
        <v>Mejorar continuamente los programas académicos.</v>
      </c>
      <c r="G92" s="10" t="str">
        <f>VLOOKUP(L92,'[1]PLAN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92" s="10" t="str">
        <f>VLOOKUP(L92,'[1]PLAN ESTRATEGICO 2012 2015'!$A$4:$L$135,6,)</f>
        <v>1. ARMONIZACIÓN DE LOS PROCESOS DE ASEGURAMIENTO DE LA CALIDAD ACADÉMICA Y LOS PROCESOS DE CERTIFICACIÓN ADMINISTRATIVA  </v>
      </c>
      <c r="I92" s="9" t="str">
        <f>VLOOKUP(L92,'[1]PLAN ESTRATEGICO 2012 2015'!$A$4:$L$135,7,)</f>
        <v>1.3 IMPLEMENTACIÓN DE LA RED DE FACULTADES ACADÉMICAS Y UNIFICACIÓN DE PARÁMETROS ACADÉMICOS</v>
      </c>
      <c r="J92" s="9" t="str">
        <f>VLOOKUP(L92,'[1]PLAN ESTRATEGICO 2012 2015'!$A$4:$L$135,8,)</f>
        <v>1.3.1 Acercamiento a la nueva estructura de cada facultad académica (Consejo de facultad y comité curricular),  Decanatura, Dirección de Programas, coordinadores de campos de formación, (Asistencia de Decanatura), (Coordinación de Proyección Social y Extensión), (Grupos de Investigación y Semilleros).</v>
      </c>
      <c r="K92" s="9" t="s">
        <v>361</v>
      </c>
      <c r="L92" s="9" t="s">
        <v>87</v>
      </c>
      <c r="M92" s="9" t="s">
        <v>362</v>
      </c>
      <c r="N92" s="9" t="s">
        <v>348</v>
      </c>
      <c r="O92" s="11" t="s">
        <v>348</v>
      </c>
      <c r="P92" s="9" t="s">
        <v>354</v>
      </c>
      <c r="Q92" s="9" t="s">
        <v>80</v>
      </c>
      <c r="R92" s="9" t="s">
        <v>55</v>
      </c>
    </row>
    <row r="93" spans="1:18" s="3" customFormat="1" ht="120">
      <c r="A93" s="9">
        <v>86</v>
      </c>
      <c r="B93" s="9" t="s">
        <v>73</v>
      </c>
      <c r="C93" s="9" t="s">
        <v>348</v>
      </c>
      <c r="D93" s="9" t="str">
        <f>VLOOKUP(L93,'[1]PLAN ESTRATEGICO 2012 2015'!$A$4:$L$135,2,)</f>
        <v>Procesos Internos</v>
      </c>
      <c r="E93" s="9" t="str">
        <f>VLOOKUP(L93,'[1]PLAN ESTRATEGICO 2012 2015'!$A$4:$L$135,3,)</f>
        <v>5. Alcanzar niveles de excelencia en la calidad del servicio educativo que ofrece la Universidad Tecnológica del Chocó.</v>
      </c>
      <c r="F93" s="9" t="str">
        <f>VLOOKUP(L93,'[1]PLAN ESTRATEGICO 2012 2015'!$A$4:$L$135,4,)</f>
        <v>Mejorar continuamente los programas académicos.</v>
      </c>
      <c r="G93" s="10" t="str">
        <f>VLOOKUP(L93,'[1]PLAN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93" s="10" t="str">
        <f>VLOOKUP(L93,'[1]PLAN ESTRATEGICO 2012 2015'!$A$4:$L$135,6,)</f>
        <v>1. ARMONIZACIÓN DE LOS PROCESOS DE ASEGURAMIENTO DE LA CALIDAD ACADÉMICA Y LOS PROCESOS DE CERTIFICACIÓN ADMINISTRATIVA  </v>
      </c>
      <c r="I93" s="9" t="str">
        <f>VLOOKUP(L93,'[1]PLAN ESTRATEGICO 2012 2015'!$A$4:$L$135,7,)</f>
        <v>1.1 CONCRECIÓN DE LA DEPENDENCIA DE  ASEGURAMIENTO DE LA CALIDAD</v>
      </c>
      <c r="J93" s="9" t="str">
        <f>VLOOKUP(L93,'[1]PLAN ESTRATEGICO 2012 2015'!$A$4:$L$135,8,)</f>
        <v>1.1.6. Implementación de propuesta definitiva de dependencia con base en la normatividad vigente y en procura de la autorregulación con fines de creación, renovación y acreditación de la oferta de formación.</v>
      </c>
      <c r="K93" s="9" t="s">
        <v>363</v>
      </c>
      <c r="L93" s="9" t="s">
        <v>114</v>
      </c>
      <c r="M93" s="9" t="s">
        <v>364</v>
      </c>
      <c r="N93" s="9" t="s">
        <v>348</v>
      </c>
      <c r="O93" s="11" t="s">
        <v>348</v>
      </c>
      <c r="P93" s="9" t="s">
        <v>80</v>
      </c>
      <c r="Q93" s="9" t="s">
        <v>80</v>
      </c>
      <c r="R93" s="9" t="s">
        <v>55</v>
      </c>
    </row>
    <row r="94" spans="1:18" s="3" customFormat="1" ht="324">
      <c r="A94" s="9">
        <v>87</v>
      </c>
      <c r="B94" s="9" t="s">
        <v>73</v>
      </c>
      <c r="C94" s="9" t="s">
        <v>348</v>
      </c>
      <c r="D94" s="9" t="str">
        <f>VLOOKUP(L94,'[1]PLAN ESTRATEGICO 2012 2015'!$A$4:$L$135,2,)</f>
        <v>Procesos Internos</v>
      </c>
      <c r="E94" s="9" t="str">
        <f>VLOOKUP(L94,'[1]PLAN ESTRATEGICO 2012 2015'!$A$4:$L$135,3,)</f>
        <v>5. Alcanzar niveles de excelencia en la calidad del servicio educativo que ofrece la Universidad Tecnológica del Chocó.</v>
      </c>
      <c r="F94" s="9" t="str">
        <f>VLOOKUP(L94,'[1]PLAN ESTRATEGICO 2012 2015'!$A$4:$L$135,4,)</f>
        <v>Mejorar continuamente los programas académicos.</v>
      </c>
      <c r="G94" s="10" t="str">
        <f>VLOOKUP(L94,'[1]PLAN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94" s="10" t="str">
        <f>VLOOKUP(L94,'[1]PLAN ESTRATEGICO 2012 2015'!$A$4:$L$135,6,)</f>
        <v>1. ARMONIZACIÓN DE LOS PROCESOS DE ASEGURAMIENTO DE LA CALIDAD ACADÉMICA Y LOS PROCESOS DE CERTIFICACIÓN ADMINISTRATIVA  </v>
      </c>
      <c r="I94" s="9" t="str">
        <f>VLOOKUP(L94,'[1]PLAN ESTRATEGICO 2012 2015'!$A$4:$L$135,7,)</f>
        <v>1.1 CONCRECIÓN DE LA DEPENDENCIA DE  ASEGURAMIENTO DE LA CALIDAD</v>
      </c>
      <c r="J94" s="9" t="str">
        <f>VLOOKUP(L94,'[1]PLAN ESTRATEGICO 2012 2015'!$A$4:$L$135,8,)</f>
        <v>1.1.9. Capacitación  y monitoreo a docentes frente al plan de promoción de pruebas saber  por facultad.</v>
      </c>
      <c r="K94" s="9" t="s">
        <v>74</v>
      </c>
      <c r="L94" s="9" t="s">
        <v>365</v>
      </c>
      <c r="M94" s="9" t="s">
        <v>366</v>
      </c>
      <c r="N94" s="9" t="s">
        <v>348</v>
      </c>
      <c r="O94" s="11" t="s">
        <v>348</v>
      </c>
      <c r="P94" s="9" t="s">
        <v>367</v>
      </c>
      <c r="Q94" s="9" t="s">
        <v>80</v>
      </c>
      <c r="R94" s="9" t="s">
        <v>55</v>
      </c>
    </row>
    <row r="95" spans="1:18" s="3" customFormat="1" ht="96">
      <c r="A95" s="9">
        <v>88</v>
      </c>
      <c r="B95" s="9" t="s">
        <v>73</v>
      </c>
      <c r="C95" s="9" t="s">
        <v>348</v>
      </c>
      <c r="D95" s="9" t="str">
        <f>VLOOKUP(L95,'[1]PLAN ESTRATEGICO 2012 2015'!$A$4:$L$135,2,)</f>
        <v>Procesos Internos</v>
      </c>
      <c r="E95" s="9" t="str">
        <f>VLOOKUP(L95,'[1]PLAN ESTRATEGICO 2012 2015'!$A$4:$L$135,3,)</f>
        <v>5. Alcanzar niveles de excelencia en la calidad del servicio educativo que ofrece la Universidad Tecnológica del Chocó.</v>
      </c>
      <c r="F95" s="9" t="str">
        <f>VLOOKUP(L95,'[1]PLAN ESTRATEGICO 2012 2015'!$A$4:$L$135,4,)</f>
        <v>Mejorar continuamente los programas académicos.</v>
      </c>
      <c r="G95" s="10" t="str">
        <f>VLOOKUP(L95,'[1]PLAN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95" s="10" t="str">
        <f>VLOOKUP(L95,'[1]PLAN ESTRATEGICO 2012 2015'!$A$4:$L$135,6,)</f>
        <v>1. ARMONIZACIÓN DE LOS PROCESOS DE ASEGURAMIENTO DE LA CALIDAD ACADÉMICA Y LOS PROCESOS DE CERTIFICACIÓN ADMINISTRATIVA  </v>
      </c>
      <c r="I95" s="9" t="str">
        <f>VLOOKUP(L95,'[1]PLAN ESTRATEGICO 2012 2015'!$A$4:$L$135,7,)</f>
        <v>1.1 CONCRECIÓN DE LA DEPENDENCIA DE  ASEGURAMIENTO DE LA CALIDAD</v>
      </c>
      <c r="J95" s="9" t="str">
        <f>VLOOKUP(L95,'[1]PLAN ESTRATEGICO 2012 2015'!$A$4:$L$135,8,)</f>
        <v> 1.1.1 Organización y alistamiento del plan de acción para la acreditación institucional con acompañamiento de la Universidad Tecnológica de Pereira UTP.</v>
      </c>
      <c r="K95" s="9" t="s">
        <v>368</v>
      </c>
      <c r="L95" s="9" t="s">
        <v>113</v>
      </c>
      <c r="M95" s="9" t="s">
        <v>369</v>
      </c>
      <c r="N95" s="9" t="s">
        <v>348</v>
      </c>
      <c r="O95" s="11" t="s">
        <v>348</v>
      </c>
      <c r="P95" s="9" t="s">
        <v>351</v>
      </c>
      <c r="Q95" s="9" t="s">
        <v>80</v>
      </c>
      <c r="R95" s="9" t="s">
        <v>55</v>
      </c>
    </row>
    <row r="96" spans="1:18" s="3" customFormat="1" ht="108">
      <c r="A96" s="9">
        <v>89</v>
      </c>
      <c r="B96" s="9" t="s">
        <v>73</v>
      </c>
      <c r="C96" s="9" t="s">
        <v>348</v>
      </c>
      <c r="D96" s="9" t="str">
        <f>VLOOKUP(L96,'[1]PLAN ESTRATEGICO 2012 2015'!$A$4:$L$135,2,)</f>
        <v>Procesos Internos</v>
      </c>
      <c r="E96" s="9" t="str">
        <f>VLOOKUP(L96,'[1]PLAN ESTRATEGICO 2012 2015'!$A$4:$L$135,3,)</f>
        <v>5. Alcanzar niveles de excelencia en la calidad del servicio educativo que ofrece la Universidad Tecnológica del Chocó.</v>
      </c>
      <c r="F96" s="9" t="str">
        <f>VLOOKUP(L96,'[1]PLAN ESTRATEGICO 2012 2015'!$A$4:$L$135,4,)</f>
        <v>Mejorar continuamente los programas académicos.</v>
      </c>
      <c r="G96" s="10" t="str">
        <f>VLOOKUP(L96,'[1]PLAN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96" s="10" t="str">
        <f>VLOOKUP(L96,'[1]PLAN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96" s="9" t="str">
        <f>VLOOKUP(L96,'[1]PLAN ESTRATEGICO 2012 2015'!$A$4:$L$135,7,)</f>
        <v>7.1. INTERNACIONALIZACIÓN ACADÉMICA.</v>
      </c>
      <c r="J96" s="9" t="str">
        <f>VLOOKUP(L96,'[1]PLAN ESTRATEGICO 2012 2015'!$A$4:$L$135,8,)</f>
        <v>7.1.1. Fortalecer la cultura de trabajo por competencias y créditos académicos.</v>
      </c>
      <c r="K96" s="9" t="s">
        <v>370</v>
      </c>
      <c r="L96" s="9" t="s">
        <v>125</v>
      </c>
      <c r="M96" s="9" t="s">
        <v>371</v>
      </c>
      <c r="N96" s="9" t="s">
        <v>348</v>
      </c>
      <c r="O96" s="11" t="s">
        <v>348</v>
      </c>
      <c r="P96" s="9" t="s">
        <v>80</v>
      </c>
      <c r="Q96" s="9" t="s">
        <v>80</v>
      </c>
      <c r="R96" s="9" t="s">
        <v>55</v>
      </c>
    </row>
    <row r="97" spans="1:18" s="3" customFormat="1" ht="108">
      <c r="A97" s="9">
        <v>90</v>
      </c>
      <c r="B97" s="9" t="s">
        <v>73</v>
      </c>
      <c r="C97" s="9" t="s">
        <v>348</v>
      </c>
      <c r="D97" s="9" t="str">
        <f>VLOOKUP(L97,'[1]PLAN ESTRATEGICO 2012 2015'!$A$4:$L$135,2,)</f>
        <v>Procesos Internos</v>
      </c>
      <c r="E97" s="9" t="str">
        <f>VLOOKUP(L97,'[1]PLAN ESTRATEGICO 2012 2015'!$A$4:$L$135,3,)</f>
        <v>5. Alcanzar niveles de excelencia en la calidad del servicio educativo que ofrece la Universidad Tecnológica del Chocó.</v>
      </c>
      <c r="F97" s="9" t="str">
        <f>VLOOKUP(L97,'[1]PLAN ESTRATEGICO 2012 2015'!$A$4:$L$135,4,)</f>
        <v>Mejorar continuamente los programas académicos.</v>
      </c>
      <c r="G97" s="10" t="str">
        <f>VLOOKUP(L97,'[1]PLAN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97" s="10" t="str">
        <f>VLOOKUP(L97,'[1]PLAN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97" s="9" t="str">
        <f>VLOOKUP(L97,'[1]PLAN ESTRATEGICO 2012 2015'!$A$4:$L$135,7,)</f>
        <v>7.1. INTERNACIONALIZACIÓN ACADÉMICA.</v>
      </c>
      <c r="J97" s="9" t="str">
        <f>VLOOKUP(L97,'[1]PLAN ESTRATEGICO 2012 2015'!$A$4:$L$135,8,)</f>
        <v>7.1.1. Fortalecer la cultura de trabajo por competencias y créditos académicos.</v>
      </c>
      <c r="K97" s="9" t="s">
        <v>372</v>
      </c>
      <c r="L97" s="9" t="s">
        <v>125</v>
      </c>
      <c r="M97" s="9" t="s">
        <v>373</v>
      </c>
      <c r="N97" s="9" t="s">
        <v>348</v>
      </c>
      <c r="O97" s="11" t="s">
        <v>348</v>
      </c>
      <c r="P97" s="9" t="s">
        <v>80</v>
      </c>
      <c r="Q97" s="9" t="s">
        <v>80</v>
      </c>
      <c r="R97" s="9" t="s">
        <v>55</v>
      </c>
    </row>
    <row r="98" spans="1:18" s="3" customFormat="1" ht="108">
      <c r="A98" s="9">
        <v>91</v>
      </c>
      <c r="B98" s="9" t="s">
        <v>73</v>
      </c>
      <c r="C98" s="9" t="s">
        <v>348</v>
      </c>
      <c r="D98" s="9" t="str">
        <f>VLOOKUP(L98,'[1]PLAN ESTRATEGICO 2012 2015'!$A$4:$L$135,2,)</f>
        <v>Procesos Internos</v>
      </c>
      <c r="E98" s="9" t="str">
        <f>VLOOKUP(L98,'[1]PLAN ESTRATEGICO 2012 2015'!$A$4:$L$135,3,)</f>
        <v>5. Alcanzar niveles de excelencia en la calidad del servicio educativo que ofrece la Universidad Tecnológica del Chocó.</v>
      </c>
      <c r="F98" s="9" t="str">
        <f>VLOOKUP(L98,'[1]PLAN ESTRATEGICO 2012 2015'!$A$4:$L$135,4,)</f>
        <v>Mejorar continuamente los programas académicos.</v>
      </c>
      <c r="G98" s="10" t="str">
        <f>VLOOKUP(L98,'[1]PLAN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98" s="10" t="str">
        <f>VLOOKUP(L98,'[1]PLAN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98" s="9" t="str">
        <f>VLOOKUP(L98,'[1]PLAN ESTRATEGICO 2012 2015'!$A$4:$L$135,7,)</f>
        <v>7.1. INTERNACIONALIZACIÓN ACADÉMICA.</v>
      </c>
      <c r="J98" s="9" t="str">
        <f>VLOOKUP(L98,'[1]PLAN ESTRATEGICO 2012 2015'!$A$4:$L$135,8,)</f>
        <v>7.1.5. Promover acciones orientadas  a avanzar en el proceso de acreditación  de programas académicos.</v>
      </c>
      <c r="K98" s="9" t="s">
        <v>374</v>
      </c>
      <c r="L98" s="9" t="s">
        <v>89</v>
      </c>
      <c r="M98" s="9" t="s">
        <v>375</v>
      </c>
      <c r="N98" s="9" t="s">
        <v>348</v>
      </c>
      <c r="O98" s="11" t="s">
        <v>348</v>
      </c>
      <c r="P98" s="9" t="s">
        <v>80</v>
      </c>
      <c r="Q98" s="9" t="s">
        <v>80</v>
      </c>
      <c r="R98" s="9" t="s">
        <v>55</v>
      </c>
    </row>
    <row r="99" spans="1:18" s="3" customFormat="1" ht="96">
      <c r="A99" s="9">
        <v>92</v>
      </c>
      <c r="B99" s="9" t="s">
        <v>73</v>
      </c>
      <c r="C99" s="9" t="s">
        <v>348</v>
      </c>
      <c r="D99" s="9" t="str">
        <f>VLOOKUP(L99,'[1]PLAN ESTRATEGICO 2012 2015'!$A$4:$L$135,2,)</f>
        <v>Procesos Internos</v>
      </c>
      <c r="E99" s="9" t="str">
        <f>VLOOKUP(L99,'[1]PLAN ESTRATEGICO 2012 2015'!$A$4:$L$135,3,)</f>
        <v>5. Alcanzar niveles de excelencia en la calidad del servicio educativo que ofrece la Universidad Tecnológica del Chocó.</v>
      </c>
      <c r="F99" s="9" t="str">
        <f>VLOOKUP(L99,'[1]PLAN ESTRATEGICO 2012 2015'!$A$4:$L$135,4,)</f>
        <v>Mejorar continuamente los programas académicos.</v>
      </c>
      <c r="G99" s="10" t="str">
        <f>VLOOKUP(L99,'[1]PLAN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99" s="10" t="str">
        <f>VLOOKUP(L99,'[1]PLAN ESTRATEGICO 2012 2015'!$A$4:$L$135,6,)</f>
        <v>4. FORTALECIMIENTO DE LA INVESTIGACIÓN</v>
      </c>
      <c r="I99" s="9" t="str">
        <f>VLOOKUP(L99,'[1]PLAN ESTRATEGICO 2012 2015'!$A$4:$L$135,7,)</f>
        <v>4.2. DESARROLLO DE ESPECIALIZACIONES, MAESTRIAS Y DOCTORADOS</v>
      </c>
      <c r="J99" s="9" t="str">
        <f>VLOOKUP(L99,'[1]PLAN ESTRATEGICO 2012 2015'!$A$4:$L$135,8,)</f>
        <v>4.2.2. programas de maestrías propias.</v>
      </c>
      <c r="K99" s="9" t="s">
        <v>376</v>
      </c>
      <c r="L99" s="9" t="s">
        <v>126</v>
      </c>
      <c r="M99" s="9" t="s">
        <v>377</v>
      </c>
      <c r="N99" s="9" t="s">
        <v>348</v>
      </c>
      <c r="O99" s="11" t="s">
        <v>348</v>
      </c>
      <c r="P99" s="9" t="s">
        <v>80</v>
      </c>
      <c r="Q99" s="9" t="s">
        <v>80</v>
      </c>
      <c r="R99" s="9" t="s">
        <v>55</v>
      </c>
    </row>
    <row r="100" spans="1:18" s="3" customFormat="1" ht="108">
      <c r="A100" s="9">
        <v>93</v>
      </c>
      <c r="B100" s="9" t="s">
        <v>73</v>
      </c>
      <c r="C100" s="9" t="s">
        <v>348</v>
      </c>
      <c r="D100" s="9" t="str">
        <f>VLOOKUP(L100,'[1]PLAN ESTRATEGICO 2012 2015'!$A$4:$L$135,2,)</f>
        <v>Procesos Internos</v>
      </c>
      <c r="E100" s="9" t="str">
        <f>VLOOKUP(L100,'[1]PLAN ESTRATEGICO 2012 2015'!$A$4:$L$135,3,)</f>
        <v>5. Alcanzar niveles de excelencia en la calidad del servicio educativo que ofrece la Universidad Tecnológica del Chocó.</v>
      </c>
      <c r="F100" s="9" t="str">
        <f>VLOOKUP(L100,'[1]PLAN ESTRATEGICO 2012 2015'!$A$4:$L$135,4,)</f>
        <v>Mejorar continuamente los programas académicos.</v>
      </c>
      <c r="G100" s="10" t="str">
        <f>VLOOKUP(L100,'[1]PLAN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100" s="10" t="str">
        <f>VLOOKUP(L100,'[1]PLAN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100" s="9" t="str">
        <f>VLOOKUP(L100,'[1]PLAN ESTRATEGICO 2012 2015'!$A$4:$L$135,7,)</f>
        <v>7.1. INTERNACIONALIZACIÓN ACADÉMICA.</v>
      </c>
      <c r="J100" s="9" t="str">
        <f>VLOOKUP(L100,'[1]PLAN ESTRATEGICO 2012 2015'!$A$4:$L$135,8,)</f>
        <v>7.1.9. Modelo pedagógico: Evaluación permanente y ajuste al modelo pedagógico.</v>
      </c>
      <c r="K100" s="9" t="s">
        <v>378</v>
      </c>
      <c r="L100" s="9" t="s">
        <v>127</v>
      </c>
      <c r="M100" s="9" t="s">
        <v>379</v>
      </c>
      <c r="N100" s="9" t="s">
        <v>348</v>
      </c>
      <c r="O100" s="11" t="s">
        <v>348</v>
      </c>
      <c r="P100" s="9" t="s">
        <v>354</v>
      </c>
      <c r="Q100" s="9" t="s">
        <v>80</v>
      </c>
      <c r="R100" s="9" t="s">
        <v>55</v>
      </c>
    </row>
    <row r="101" spans="1:18" s="3" customFormat="1" ht="96">
      <c r="A101" s="9">
        <v>94</v>
      </c>
      <c r="B101" s="9" t="s">
        <v>73</v>
      </c>
      <c r="C101" s="9" t="s">
        <v>348</v>
      </c>
      <c r="D101" s="9" t="str">
        <f>VLOOKUP(L101,'[1]PLAN ESTRATEGICO 2012 2015'!$A$4:$L$135,2,)</f>
        <v>Proyección Social</v>
      </c>
      <c r="E101" s="9" t="str">
        <f>VLOOKUP(L101,'[1]PLAN ESTRATEGICO 2012 2015'!$A$4:$L$135,3,)</f>
        <v>4. Extender el quehacer universitario de la Universidad Tecnológica del Chocó, vinculándola directamente con la realidad social, objeto de su misión.</v>
      </c>
      <c r="F101" s="9" t="str">
        <f>VLOOKUP(L101,'[1]PLAN ESTRATEGICO 2012 2015'!$A$4:$L$135,4,)</f>
        <v>Sostener y promover alianzas estratégicas que generen proyectos de impacto social y cultural a nivel local, regional, nacional e internacional.</v>
      </c>
      <c r="G101" s="10" t="str">
        <f>VLOOKUP(L101,'[1]PLAN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01" s="10" t="str">
        <f>VLOOKUP(L101,'[1]PLAN ESTRATEGICO 2012 2015'!$A$4:$L$135,6,)</f>
        <v>6. FORTALECIMIENTO  DEL BIENESTAR UNIVERSITARIO COMO ESTÍMULO A LA FORMACIÓN INTEGRAL</v>
      </c>
      <c r="I101" s="9" t="str">
        <f>VLOOKUP(L101,'[1]PLAN ESTRATEGICO 2012 2015'!$A$4:$L$135,7,)</f>
        <v>6.10. PROYECCIÓN REGIONAL Y NACIONAL</v>
      </c>
      <c r="J101" s="9" t="str">
        <f>VLOOKUP(L101,'[1]PLAN ESTRATEGICO 2012 2015'!$A$4:$L$135,8,)</f>
        <v>6.10.2. Prácticas.</v>
      </c>
      <c r="K101" s="9" t="s">
        <v>380</v>
      </c>
      <c r="L101" s="9" t="s">
        <v>128</v>
      </c>
      <c r="M101" s="9" t="s">
        <v>381</v>
      </c>
      <c r="N101" s="9" t="s">
        <v>348</v>
      </c>
      <c r="O101" s="11" t="s">
        <v>348</v>
      </c>
      <c r="P101" s="9" t="s">
        <v>354</v>
      </c>
      <c r="Q101" s="9" t="s">
        <v>80</v>
      </c>
      <c r="R101" s="9" t="s">
        <v>55</v>
      </c>
    </row>
    <row r="102" spans="1:18" s="3" customFormat="1" ht="144">
      <c r="A102" s="9">
        <v>95</v>
      </c>
      <c r="B102" s="9" t="s">
        <v>73</v>
      </c>
      <c r="C102" s="9" t="s">
        <v>348</v>
      </c>
      <c r="D102" s="9" t="str">
        <f>VLOOKUP(L102,'[1]PLAN ESTRATEGICO 2012 2015'!$A$4:$L$135,2,)</f>
        <v>Financiera</v>
      </c>
      <c r="E102" s="9" t="str">
        <f>VLOOKUP(L102,'[1]PLAN ESTRATEGICO 2012 2015'!$A$4:$L$135,3,)</f>
        <v>6. Generar progresivos niveles de eficiencia institucional de la Universidad Tecnológica del Chocó en la obtención de su sostenibilidad financiera.</v>
      </c>
      <c r="F102" s="9" t="str">
        <f>VLOOKUP(L102,'[1]PLAN ESTRATEGICO 2012 2015'!$A$4:$L$135,4,)</f>
        <v>Establecer mecanismos que proporcionen el desarrollo y la sostenibilidad institucional.</v>
      </c>
      <c r="G102" s="10" t="str">
        <f>VLOOKUP(L102,'[1]PLAN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02" s="10" t="str">
        <f>VLOOKUP(L102,'[1]PLAN ESTRATEGICO 2012 2015'!$A$4:$L$135,6,)</f>
        <v>5. MODERNIZACIÓN ADMINISTRATIVA/SANEAMIENTO FINANCIERO</v>
      </c>
      <c r="I102" s="9" t="str">
        <f>VLOOKUP(L102,'[1]PLAN ESTRATEGICO 2012 2015'!$A$4:$L$135,7,)</f>
        <v>5.3. SANEAMIENTO FINANCIERO</v>
      </c>
      <c r="J102" s="9" t="str">
        <f>VLOOKUP(L102,'[1]PLAN ESTRATEGICO 2012 2015'!$A$4:$L$135,8,)</f>
        <v>5.3.3. Actualización de la normatividad  institucional. Estatuto de contratación, estatuto docente, estatuto estudiantil, entre otros.</v>
      </c>
      <c r="K102" s="9" t="s">
        <v>382</v>
      </c>
      <c r="L102" s="9" t="s">
        <v>86</v>
      </c>
      <c r="M102" s="9" t="s">
        <v>383</v>
      </c>
      <c r="N102" s="9" t="s">
        <v>348</v>
      </c>
      <c r="O102" s="11" t="s">
        <v>348</v>
      </c>
      <c r="P102" s="9" t="s">
        <v>80</v>
      </c>
      <c r="Q102" s="9" t="s">
        <v>80</v>
      </c>
      <c r="R102" s="9" t="s">
        <v>55</v>
      </c>
    </row>
    <row r="103" spans="1:18" s="3" customFormat="1" ht="108">
      <c r="A103" s="9">
        <v>96</v>
      </c>
      <c r="B103" s="9" t="s">
        <v>73</v>
      </c>
      <c r="C103" s="9" t="s">
        <v>348</v>
      </c>
      <c r="D103" s="9" t="str">
        <f>VLOOKUP(L103,'[1]PLAN ESTRATEGICO 2012 2015'!$A$4:$L$135,2,)</f>
        <v>Procesos Internos</v>
      </c>
      <c r="E103" s="9" t="str">
        <f>VLOOKUP(L103,'[1]PLAN ESTRATEGICO 2012 2015'!$A$4:$L$135,3,)</f>
        <v>5. Alcanzar niveles de excelencia en la calidad del servicio educativo que ofrece la Universidad Tecnológica del Chocó.</v>
      </c>
      <c r="F103" s="9" t="str">
        <f>VLOOKUP(L103,'[1]PLAN ESTRATEGICO 2012 2015'!$A$4:$L$135,4,)</f>
        <v>Mejorar continuamente los programas académicos.</v>
      </c>
      <c r="G103" s="10" t="str">
        <f>VLOOKUP(L103,'[1]PLAN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103" s="10" t="str">
        <f>VLOOKUP(L103,'[1]PLAN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103" s="9" t="str">
        <f>VLOOKUP(L103,'[1]PLAN ESTRATEGICO 2012 2015'!$A$4:$L$135,7,)</f>
        <v>7.1. INTERNACIONALIZACIÓN ACADÉMICA.</v>
      </c>
      <c r="J103" s="9" t="str">
        <f>VLOOKUP(L103,'[1]PLAN ESTRATEGICO 2012 2015'!$A$4:$L$135,8,)</f>
        <v>7.1.10. Investigación formativa: Trabajar por la articulación desde el aula de estudiantes sobresalientes y con actitudes a los grupos de investigación institucionales.</v>
      </c>
      <c r="K103" s="9" t="s">
        <v>384</v>
      </c>
      <c r="L103" s="9" t="s">
        <v>129</v>
      </c>
      <c r="M103" s="9" t="s">
        <v>385</v>
      </c>
      <c r="N103" s="9" t="s">
        <v>348</v>
      </c>
      <c r="O103" s="11" t="s">
        <v>348</v>
      </c>
      <c r="P103" s="9" t="s">
        <v>354</v>
      </c>
      <c r="Q103" s="9" t="s">
        <v>80</v>
      </c>
      <c r="R103" s="9" t="s">
        <v>55</v>
      </c>
    </row>
    <row r="104" spans="1:18" s="3" customFormat="1" ht="96">
      <c r="A104" s="9">
        <v>97</v>
      </c>
      <c r="B104" s="9" t="s">
        <v>73</v>
      </c>
      <c r="C104" s="9" t="s">
        <v>348</v>
      </c>
      <c r="D104" s="9" t="str">
        <f>VLOOKUP(L104,'[1]PLAN ESTRATEGICO 2012 2015'!$A$4:$L$135,2,)</f>
        <v>Proyección Social</v>
      </c>
      <c r="E104" s="9" t="str">
        <f>VLOOKUP(L104,'[1]PLAN ESTRATEGICO 2012 2015'!$A$4:$L$135,3,)</f>
        <v>4. Extender el quehacer universitario de la Universidad Tecnológica del Chocó, vinculándola directamente con la realidad social, objeto de su misión.</v>
      </c>
      <c r="F104" s="9" t="str">
        <f>VLOOKUP(L104,'[1]PLAN ESTRATEGICO 2012 2015'!$A$4:$L$135,4,)</f>
        <v>Sostener y promover alianzas estratégicas que generen proyectos de impacto social y cultural a nivel local, regional, nacional e internacional.</v>
      </c>
      <c r="G104" s="10" t="str">
        <f>VLOOKUP(L104,'[1]PLAN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04" s="10" t="str">
        <f>VLOOKUP(L104,'[1]PLAN ESTRATEGICO 2012 2015'!$A$4:$L$135,6,)</f>
        <v>6. FORTALECIMIENTO  DEL BIENESTAR UNIVERSITARIO COMO ESTÍMULO A LA FORMACIÓN INTEGRAL</v>
      </c>
      <c r="I104" s="9" t="str">
        <f>VLOOKUP(L104,'[1]PLAN ESTRATEGICO 2012 2015'!$A$4:$L$135,7,)</f>
        <v>6.10. PROYECCIÓN REGIONAL Y NACIONAL</v>
      </c>
      <c r="J104" s="9" t="str">
        <f>VLOOKUP(L104,'[1]PLAN ESTRATEGICO 2012 2015'!$A$4:$L$135,8,)</f>
        <v>6.10.1. Liderazgo Universitario.</v>
      </c>
      <c r="K104" s="9" t="s">
        <v>386</v>
      </c>
      <c r="L104" s="9" t="s">
        <v>95</v>
      </c>
      <c r="M104" s="9" t="s">
        <v>387</v>
      </c>
      <c r="N104" s="9" t="s">
        <v>348</v>
      </c>
      <c r="O104" s="11" t="s">
        <v>348</v>
      </c>
      <c r="P104" s="9" t="s">
        <v>388</v>
      </c>
      <c r="Q104" s="9" t="s">
        <v>80</v>
      </c>
      <c r="R104" s="9" t="s">
        <v>55</v>
      </c>
    </row>
    <row r="105" spans="1:18" s="3" customFormat="1" ht="84">
      <c r="A105" s="9">
        <v>98</v>
      </c>
      <c r="B105" s="9" t="s">
        <v>73</v>
      </c>
      <c r="C105" s="9" t="s">
        <v>348</v>
      </c>
      <c r="D105" s="9" t="str">
        <f>VLOOKUP(L105,'[1]PLAN ESTRATEGICO 2012 2015'!$A$4:$L$135,2,)</f>
        <v>Procesos Internos</v>
      </c>
      <c r="E105" s="9" t="str">
        <f>VLOOKUP(L105,'[1]PLAN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105" s="9" t="str">
        <f>VLOOKUP(L105,'[1]PLAN ESTRATEGICO 2012 2015'!$A$4:$L$135,4,)</f>
        <v>Fortalecer los procesos y/o servicios de investigación e innovación tecnológica, académica, cultural y recreativa acorde con los requerimientos de la comunidad.</v>
      </c>
      <c r="G105" s="10" t="str">
        <f>VLOOKUP(L105,'[1]PLAN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105" s="10" t="str">
        <f>VLOOKUP(L105,'[1]PLAN ESTRATEGICO 2012 2015'!$A$4:$L$135,6,)</f>
        <v>4. FORTALECIMIENTO DE LA INVESTIGACIÓN</v>
      </c>
      <c r="I105" s="9" t="str">
        <f>VLOOKUP(L105,'[1]PLAN ESTRATEGICO 2012 2015'!$A$4:$L$135,7,)</f>
        <v>4.1 FORMACIÓN DEL RECURSO HUMANO</v>
      </c>
      <c r="J105" s="9" t="str">
        <f>VLOOKUP(L105,'[1]PLAN ESTRATEGICO 2012 2015'!$A$4:$L$135,8,)</f>
        <v>4.1.5. Intercambio académico dentro del marco de los convenios  de cooperación existentes.</v>
      </c>
      <c r="K105" s="9" t="s">
        <v>389</v>
      </c>
      <c r="L105" s="9" t="s">
        <v>130</v>
      </c>
      <c r="M105" s="9" t="s">
        <v>390</v>
      </c>
      <c r="N105" s="9" t="s">
        <v>348</v>
      </c>
      <c r="O105" s="11" t="s">
        <v>348</v>
      </c>
      <c r="P105" s="9" t="s">
        <v>80</v>
      </c>
      <c r="Q105" s="9" t="s">
        <v>80</v>
      </c>
      <c r="R105" s="9" t="s">
        <v>55</v>
      </c>
    </row>
    <row r="106" spans="1:18" s="3" customFormat="1" ht="108">
      <c r="A106" s="9">
        <v>99</v>
      </c>
      <c r="B106" s="9" t="s">
        <v>73</v>
      </c>
      <c r="C106" s="9" t="s">
        <v>348</v>
      </c>
      <c r="D106" s="9" t="str">
        <f>VLOOKUP(L106,'[1]PLAN ESTRATEGICO 2012 2015'!$A$4:$L$135,2,)</f>
        <v>Procesos Internos</v>
      </c>
      <c r="E106" s="9" t="str">
        <f>VLOOKUP(L106,'[1]PLAN ESTRATEGICO 2012 2015'!$A$4:$L$135,3,)</f>
        <v>5. Alcanzar niveles de excelencia en la calidad del servicio educativo que ofrece la Universidad Tecnológica del Chocó.</v>
      </c>
      <c r="F106" s="9" t="str">
        <f>VLOOKUP(L106,'[1]PLAN ESTRATEGICO 2012 2015'!$A$4:$L$135,4,)</f>
        <v>Mejorar continuamente los programas académicos.</v>
      </c>
      <c r="G106" s="10" t="str">
        <f>VLOOKUP(L106,'[1]PLAN ESTRATEGICO 2012 2015'!$A$4:$L$135,5,)</f>
        <v>Promover la cultura de la internacionalización, y fomentar la cooperación internacional, la movilidad académica y la flexibilidad curricular para la internacionalización académica de los programas.</v>
      </c>
      <c r="H106" s="10" t="str">
        <f>VLOOKUP(L106,'[1]PLAN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106" s="9" t="str">
        <f>VLOOKUP(L106,'[1]PLAN ESTRATEGICO 2012 2015'!$A$4:$L$135,7,)</f>
        <v>7.1. INTERNACIONALIZACIÓN ACADÉMICA.</v>
      </c>
      <c r="J106" s="9" t="str">
        <f>VLOOKUP(L106,'[1]PLAN ESTRATEGICO 2012 2015'!$A$4:$L$135,8,)</f>
        <v>7.1.5. Promover acciones orientadas  a avanzar en el proceso de acreditación  de programas académicos.</v>
      </c>
      <c r="K106" s="9" t="s">
        <v>391</v>
      </c>
      <c r="L106" s="9" t="s">
        <v>89</v>
      </c>
      <c r="M106" s="9" t="s">
        <v>392</v>
      </c>
      <c r="N106" s="9" t="s">
        <v>348</v>
      </c>
      <c r="O106" s="11" t="s">
        <v>348</v>
      </c>
      <c r="P106" s="9" t="s">
        <v>80</v>
      </c>
      <c r="Q106" s="9" t="s">
        <v>80</v>
      </c>
      <c r="R106" s="9" t="s">
        <v>55</v>
      </c>
    </row>
    <row r="107" spans="1:18" s="3" customFormat="1" ht="108">
      <c r="A107" s="9">
        <v>100</v>
      </c>
      <c r="B107" s="9" t="s">
        <v>73</v>
      </c>
      <c r="C107" s="9" t="s">
        <v>348</v>
      </c>
      <c r="D107" s="9" t="str">
        <f>VLOOKUP(L107,'[1]PLAN ESTRATEGICO 2012 2015'!$A$4:$L$135,2,)</f>
        <v>Procesos Internos</v>
      </c>
      <c r="E107" s="9" t="str">
        <f>VLOOKUP(L107,'[1]PLAN ESTRATEGICO 2012 2015'!$A$4:$L$135,3,)</f>
        <v>3. Comprometer el quehacer universitario de la Universidad Tecnológica del Chocó en el ámbito específico del desarrollo de las ciencias, creando, sistematizando, aplicando y difundiendo el saber.</v>
      </c>
      <c r="F107" s="9" t="str">
        <f>VLOOKUP(L107,'[1]PLAN ESTRATEGICO 2012 2015'!$A$4:$L$135,4,)</f>
        <v>Fortalecer los procesos y/o servicios de investigación e innovación tecnológica, académica, cultural y recreativa acorde con los requerimientos de la comunidad.</v>
      </c>
      <c r="G107" s="10" t="str">
        <f>VLOOKUP(L107,'[1]PLAN ESTRATEGICO 2012 2015'!$A$4:$L$135,5,)</f>
        <v>Adoptar la investigación como el eje de la actividad universitaria, articulada al Plan Departamental de Ciencia, Tecnología e Innovación de acuerdo a las áreas y líneas de investigación fijadas por la Universidad del Chocó.</v>
      </c>
      <c r="H107" s="10" t="str">
        <f>VLOOKUP(L107,'[1]PLAN ESTRATEGICO 2012 2015'!$A$4:$L$135,6,)</f>
        <v>7. INTERNACIONALIZACION: PROMOVER LA CULTURA DE LA INTERNACIONALIZACIÓN, Y FOMENTAR LA COOPERACIÓN INTERNACIONAL, LA MOVILIDAD ACADÉMICA Y LA FLEXIBILIDAD CURRICULAR PARA LA INTERNACIONALIZACIÓN  ACADÉMICA DE LOS PROGRAMAS </v>
      </c>
      <c r="I107" s="9" t="str">
        <f>VLOOKUP(L107,'[1]PLAN ESTRATEGICO 2012 2015'!$A$4:$L$135,7,)</f>
        <v>7.3. COOPERACIÓN PARA INVESTIGACIÓN Y FORMACIÓN DE INVESTIGADORES.</v>
      </c>
      <c r="J107" s="9" t="str">
        <f>VLOOKUP(L107,'[1]PLAN ESTRATEGICO 2012 2015'!$A$4:$L$135,8,)</f>
        <v>7.3.2. Realizar y participar en eventos internacionales.</v>
      </c>
      <c r="K107" s="9" t="s">
        <v>75</v>
      </c>
      <c r="L107" s="9" t="s">
        <v>93</v>
      </c>
      <c r="M107" s="9" t="s">
        <v>393</v>
      </c>
      <c r="N107" s="9" t="s">
        <v>348</v>
      </c>
      <c r="O107" s="11" t="s">
        <v>348</v>
      </c>
      <c r="P107" s="9" t="s">
        <v>80</v>
      </c>
      <c r="Q107" s="9" t="s">
        <v>80</v>
      </c>
      <c r="R107" s="9" t="s">
        <v>55</v>
      </c>
    </row>
    <row r="108" spans="1:18" s="3" customFormat="1" ht="156">
      <c r="A108" s="9">
        <v>101</v>
      </c>
      <c r="B108" s="9" t="s">
        <v>73</v>
      </c>
      <c r="C108" s="9" t="s">
        <v>348</v>
      </c>
      <c r="D108" s="9" t="str">
        <f>VLOOKUP(L108,'[1]PLAN ESTRATEGICO 2012 2015'!$A$4:$L$135,2,)</f>
        <v>Proyección Social</v>
      </c>
      <c r="E108" s="9" t="str">
        <f>VLOOKUP(L108,'[1]PLAN ESTRATEGICO 2012 2015'!$A$4:$L$135,3,)</f>
        <v>4. Extender el quehacer universitario de la Universidad Tecnológica del Chocó, vinculándola directamente con la realidad social, objeto de su misión.</v>
      </c>
      <c r="F108" s="9" t="str">
        <f>VLOOKUP(L108,'[1]PLAN ESTRATEGICO 2012 2015'!$A$4:$L$135,4,)</f>
        <v>Sostener y promover alianzas estratégicas que generen proyectos de impacto social y cultural a nivel local, regional, nacional e internacional.</v>
      </c>
      <c r="G108" s="10" t="str">
        <f>VLOOKUP(L108,'[1]PLAN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08" s="10" t="str">
        <f>VLOOKUP(L108,'[1]PLAN ESTRATEGICO 2012 2015'!$A$4:$L$135,6,)</f>
        <v>6. FORTALECIMIENTO  DEL BIENESTAR UNIVERSITARIO COMO ESTÍMULO A LA FORMACIÓN INTEGRAL</v>
      </c>
      <c r="I108" s="9" t="str">
        <f>VLOOKUP(L108,'[1]PLAN ESTRATEGICO 2012 2015'!$A$4:$L$135,7,)</f>
        <v>6.10. PROYECCIÓN REGIONAL Y NACIONAL</v>
      </c>
      <c r="J108" s="9" t="str">
        <f>VLOOKUP(L108,'[1]PLAN ESTRATEGICO 2012 2015'!$A$4:$L$135,8,)</f>
        <v>6.10.5. Catedra abierta. Consolidar la cátedra abierta universitaria "Rogelio Velásquez" como espacio para la difusión, reflexión y análisis de aspectos sociales, culturales ambientales científicos políticos y educativos de actualidad de la vida regional, nacional e internacional.</v>
      </c>
      <c r="K108" s="9" t="s">
        <v>394</v>
      </c>
      <c r="L108" s="9" t="s">
        <v>395</v>
      </c>
      <c r="M108" s="9" t="s">
        <v>396</v>
      </c>
      <c r="N108" s="9" t="s">
        <v>348</v>
      </c>
      <c r="O108" s="11" t="s">
        <v>348</v>
      </c>
      <c r="P108" s="9" t="s">
        <v>80</v>
      </c>
      <c r="Q108" s="9" t="s">
        <v>80</v>
      </c>
      <c r="R108" s="9" t="s">
        <v>55</v>
      </c>
    </row>
    <row r="109" spans="1:18" s="3" customFormat="1" ht="144">
      <c r="A109" s="9">
        <v>102</v>
      </c>
      <c r="B109" s="9" t="s">
        <v>73</v>
      </c>
      <c r="C109" s="9" t="s">
        <v>348</v>
      </c>
      <c r="D109" s="9" t="str">
        <f>VLOOKUP(L109,'[1]PLAN ESTRATEGICO 2012 2015'!$A$4:$L$135,2,)</f>
        <v>Financiera</v>
      </c>
      <c r="E109" s="9" t="str">
        <f>VLOOKUP(L109,'[1]PLAN ESTRATEGICO 2012 2015'!$A$4:$L$135,3,)</f>
        <v>1. Afianzar la existencia institucional de la Universidad Tecnológica del Chocó en el contexto de la educación superior del país.</v>
      </c>
      <c r="F109" s="9" t="str">
        <f>VLOOKUP(L109,'[1]PLAN ESTRATEGICO 2012 2015'!$A$4:$L$135,4,)</f>
        <v>Establecer mecanismos que proporcionen el desarrollo y la sostenibilidad institucional.</v>
      </c>
      <c r="G109" s="10" t="str">
        <f>VLOOKUP(L109,'[1]PLAN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09" s="10" t="str">
        <f>VLOOKUP(L109,'[1]PLAN ESTRATEGICO 2012 2015'!$A$4:$L$135,6,)</f>
        <v>2. PLANEAMIENTO ESTRATÉGICO Y PROSPECTIVO DEL DESARROLLO INSTITUCIONAL</v>
      </c>
      <c r="I109" s="9" t="str">
        <f>VLOOKUP(L109,'[1]PLAN ESTRATEGICO 2012 2015'!$A$4:$L$135,7,)</f>
        <v>2.1 ESTRUCTURACIÓN DE LA PLANEACION  ESTRATÉGICA  PROSPECTIVA DE LA INSTITUCIÓN</v>
      </c>
      <c r="J109" s="9" t="str">
        <f>VLOOKUP(L109,'[1]PLAN ESTRATEGICO 2012 2015'!$A$4:$L$135,8,)</f>
        <v>2.2.2. Construcción de  planes estratégicos de facultades y unidades del nivel directivo.</v>
      </c>
      <c r="K109" s="9" t="s">
        <v>397</v>
      </c>
      <c r="L109" s="9" t="s">
        <v>119</v>
      </c>
      <c r="M109" s="9" t="s">
        <v>398</v>
      </c>
      <c r="N109" s="9" t="s">
        <v>348</v>
      </c>
      <c r="O109" s="11" t="s">
        <v>348</v>
      </c>
      <c r="P109" s="9" t="s">
        <v>399</v>
      </c>
      <c r="Q109" s="9" t="s">
        <v>80</v>
      </c>
      <c r="R109" s="9" t="s">
        <v>55</v>
      </c>
    </row>
    <row r="110" spans="1:18" s="3" customFormat="1" ht="96">
      <c r="A110" s="9">
        <v>103</v>
      </c>
      <c r="B110" s="9" t="s">
        <v>73</v>
      </c>
      <c r="C110" s="9" t="s">
        <v>348</v>
      </c>
      <c r="D110" s="9" t="str">
        <f>VLOOKUP(L110,'[1]PLAN ESTRATEGICO 2012 2015'!$A$4:$L$135,2,)</f>
        <v>Proyección Social</v>
      </c>
      <c r="E110" s="9" t="str">
        <f>VLOOKUP(L110,'[1]PLAN ESTRATEGICO 2012 2015'!$A$4:$L$135,3,)</f>
        <v>4. Extender el quehacer universitario de la Universidad Tecnológica del Chocó, vinculándola directamente con la realidad social, objeto de su misión.</v>
      </c>
      <c r="F110" s="9" t="str">
        <f>VLOOKUP(L110,'[1]PLAN ESTRATEGICO 2012 2015'!$A$4:$L$135,4,)</f>
        <v>Sostener y promover alianzas estratégicas que generen proyectos de impacto social y cultural a nivel local, regional, nacional e internacional.</v>
      </c>
      <c r="G110" s="10" t="str">
        <f>VLOOKUP(L110,'[1]PLAN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10" s="10" t="str">
        <f>VLOOKUP(L110,'[1]PLAN ESTRATEGICO 2012 2015'!$A$4:$L$135,6,)</f>
        <v>6. FORTALECIMIENTO  DEL BIENESTAR UNIVERSITARIO COMO ESTÍMULO A LA FORMACIÓN INTEGRAL</v>
      </c>
      <c r="I110" s="9" t="str">
        <f>VLOOKUP(L110,'[1]PLAN ESTRATEGICO 2012 2015'!$A$4:$L$135,7,)</f>
        <v>6.10. PROYECCIÓN REGIONAL Y NACIONAL</v>
      </c>
      <c r="J110" s="9" t="str">
        <f>VLOOKUP(L110,'[1]PLAN ESTRATEGICO 2012 2015'!$A$4:$L$135,8,)</f>
        <v>6.10.3. Apoyo a la educación básica y media.</v>
      </c>
      <c r="K110" s="9" t="s">
        <v>400</v>
      </c>
      <c r="L110" s="9" t="s">
        <v>131</v>
      </c>
      <c r="M110" s="9" t="s">
        <v>401</v>
      </c>
      <c r="N110" s="9" t="s">
        <v>348</v>
      </c>
      <c r="O110" s="11" t="s">
        <v>348</v>
      </c>
      <c r="P110" s="9" t="s">
        <v>80</v>
      </c>
      <c r="Q110" s="9" t="s">
        <v>80</v>
      </c>
      <c r="R110" s="9" t="s">
        <v>55</v>
      </c>
    </row>
    <row r="111" spans="1:18" s="3" customFormat="1" ht="132">
      <c r="A111" s="9">
        <v>104</v>
      </c>
      <c r="B111" s="9" t="s">
        <v>73</v>
      </c>
      <c r="C111" s="9" t="s">
        <v>348</v>
      </c>
      <c r="D111" s="9" t="str">
        <f>VLOOKUP(L111,'[1]PLAN ESTRATEGICO 2012 2015'!$A$4:$L$135,2,)</f>
        <v>Proyección Social</v>
      </c>
      <c r="E111" s="9" t="str">
        <f>VLOOKUP(L111,'[1]PLAN ESTRATEGICO 2012 2015'!$A$4:$L$135,3,)</f>
        <v>4. Extender el quehacer universitario de la Universidad Tecnológica del Chocó, vinculándola directamente con la realidad social, objeto de su misión.</v>
      </c>
      <c r="F111" s="9" t="str">
        <f>VLOOKUP(L111,'[1]PLAN ESTRATEGICO 2012 2015'!$A$4:$L$135,4,)</f>
        <v>Sostener y promover alianzas estratégicas que generen proyectos de impacto social y cultural a nivel local, regional, nacional e internacional.</v>
      </c>
      <c r="G111" s="10" t="str">
        <f>VLOOKUP(L111,'[1]PLAN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11" s="10" t="str">
        <f>VLOOKUP(L111,'[1]PLAN ESTRATEGICO 2012 2015'!$A$4:$L$135,6,)</f>
        <v>3. PRESENCIA REGIONAL EN EL MARCO DE LAS CONDICIONES DE MULTICULTURALIDAD, POTENCIALIDADES Y VOCACION SUBREGIONAL</v>
      </c>
      <c r="I111" s="9" t="str">
        <f>VLOOKUP(L111,'[1]PLAN ESTRATEGICO 2012 2015'!$A$4:$L$135,7,)</f>
        <v>3.3. ACERCAMIENTO AL COMPLEJO MULTICULTURAL DE LA REGIÓN DESDE LA NORMATIVIDAD VIGENTE</v>
      </c>
      <c r="J111" s="9" t="str">
        <f>VLOOKUP(L111,'[1]PLAN ESTRATEGICO 2012 2015'!$A$4:$L$135,8,)</f>
        <v>3.3.3. Adecuación Centros Regionales de Educación Superior (CERES) implementando planes de mejoras.</v>
      </c>
      <c r="K111" s="9" t="s">
        <v>402</v>
      </c>
      <c r="L111" s="9" t="s">
        <v>403</v>
      </c>
      <c r="M111" s="9" t="s">
        <v>404</v>
      </c>
      <c r="N111" s="9" t="s">
        <v>348</v>
      </c>
      <c r="O111" s="11" t="s">
        <v>348</v>
      </c>
      <c r="P111" s="9" t="s">
        <v>80</v>
      </c>
      <c r="Q111" s="9" t="s">
        <v>80</v>
      </c>
      <c r="R111" s="9" t="s">
        <v>55</v>
      </c>
    </row>
    <row r="112" spans="1:18" s="3" customFormat="1" ht="144">
      <c r="A112" s="9">
        <v>105</v>
      </c>
      <c r="B112" s="9" t="s">
        <v>405</v>
      </c>
      <c r="C112" s="9" t="s">
        <v>57</v>
      </c>
      <c r="D112" s="9" t="str">
        <f>VLOOKUP(L112,'[1]PLAN ESTRATEGICO 2012 2015'!$A$4:$L$135,2,)</f>
        <v>Financiera</v>
      </c>
      <c r="E112" s="9" t="str">
        <f>VLOOKUP(L112,'[1]PLAN ESTRATEGICO 2012 2015'!$A$4:$L$135,3,)</f>
        <v>1. Afianzar la existencia institucional de la Universidad Tecnológica del Chocó en el contexto de la educación superior del país.</v>
      </c>
      <c r="F112" s="9" t="str">
        <f>VLOOKUP(L112,'[1]PLAN ESTRATEGICO 2012 2015'!$A$4:$L$135,4,)</f>
        <v>Establecer mecanismos que proporcionen el desarrollo y la sostenibilidad institucional.</v>
      </c>
      <c r="G112" s="10" t="str">
        <f>VLOOKUP(L112,'[1]PLAN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12" s="10" t="str">
        <f>VLOOKUP(L112,'[1]PLAN ESTRATEGICO 2012 2015'!$A$4:$L$135,6,)</f>
        <v>2. PLANEAMIENTO ESTRATÉGICO Y PROSPECTIVO DEL DESARROLLO INSTITUCIONAL</v>
      </c>
      <c r="I112" s="9" t="str">
        <f>VLOOKUP(L112,'[1]PLAN ESTRATEGICO 2012 2015'!$A$4:$L$135,7,)</f>
        <v>2.1 ESTRUCTURACIÓN DE LA PLANEACION  ESTRATÉGICA  PROSPECTIVA DE LA INSTITUCIÓN</v>
      </c>
      <c r="J112" s="9" t="str">
        <f>VLOOKUP(L112,'[1]PLAN ESTRATEGICO 2012 2015'!$A$4:$L$135,8,)</f>
        <v>2.2.2. Construcción de  planes estratégicos de facultades y unidades del nivel directivo.</v>
      </c>
      <c r="K112" s="9" t="s">
        <v>406</v>
      </c>
      <c r="L112" s="9" t="s">
        <v>119</v>
      </c>
      <c r="M112" s="9" t="s">
        <v>407</v>
      </c>
      <c r="N112" s="9" t="s">
        <v>408</v>
      </c>
      <c r="O112" s="11" t="s">
        <v>57</v>
      </c>
      <c r="P112" s="11" t="s">
        <v>409</v>
      </c>
      <c r="Q112" s="11" t="s">
        <v>409</v>
      </c>
      <c r="R112" s="9" t="s">
        <v>55</v>
      </c>
    </row>
    <row r="113" spans="1:18" s="3" customFormat="1" ht="108">
      <c r="A113" s="9">
        <v>106</v>
      </c>
      <c r="B113" s="9" t="s">
        <v>410</v>
      </c>
      <c r="C113" s="9" t="s">
        <v>57</v>
      </c>
      <c r="D113" s="9" t="str">
        <f>VLOOKUP(L113,'[1]PLAN ESTRATEGICO 2012 2015'!$A$4:$L$135,2,)</f>
        <v>Procesos Internos</v>
      </c>
      <c r="E113" s="9" t="str">
        <f>VLOOKUP(L113,'[1]PLAN ESTRATEGICO 2012 2015'!$A$4:$L$135,3,)</f>
        <v>5. Alcanzar niveles de excelencia en la calidad del servicio educativo que ofrece la Universidad Tecnológica del Chocó.</v>
      </c>
      <c r="F113" s="9" t="str">
        <f>VLOOKUP(L113,'[1]PLAN ESTRATEGICO 2012 2015'!$A$4:$L$135,4,)</f>
        <v>Mejorar continuamente los programas académicos.</v>
      </c>
      <c r="G113" s="10" t="str">
        <f>VLOOKUP(L113,'[1]PLAN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113" s="10" t="str">
        <f>VLOOKUP(L113,'[1]PLAN ESTRATEGICO 2012 2015'!$A$4:$L$135,6,)</f>
        <v>1. ARMONIZACIÓN DE LOS PROCESOS DE ASEGURAMIENTO DE LA CALIDAD ACADÉMICA Y LOS PROCESOS DE CERTIFICACIÓN ADMINISTRATIVA  </v>
      </c>
      <c r="I113" s="9" t="str">
        <f>VLOOKUP(L113,'[1]PLAN ESTRATEGICO 2012 2015'!$A$4:$L$135,7,)</f>
        <v>1.1 CONCRECIÓN DE LA DEPENDENCIA DE  ASEGURAMIENTO DE LA CALIDAD</v>
      </c>
      <c r="J113" s="9" t="str">
        <f>VLOOKUP(L113,'[1]PLAN ESTRATEGICO 2012 2015'!$A$4:$L$135,8,)</f>
        <v>1.1.7. Acercamiento a los flujogramas y funciones de los procesos de calidad académica por demanda de las actividades de docencia, investigación y proyección social de cada facultad académica.</v>
      </c>
      <c r="K113" s="9" t="s">
        <v>411</v>
      </c>
      <c r="L113" s="9" t="s">
        <v>88</v>
      </c>
      <c r="M113" s="9" t="s">
        <v>412</v>
      </c>
      <c r="N113" s="9" t="s">
        <v>408</v>
      </c>
      <c r="O113" s="11" t="s">
        <v>57</v>
      </c>
      <c r="P113" s="9" t="s">
        <v>409</v>
      </c>
      <c r="Q113" s="9" t="s">
        <v>409</v>
      </c>
      <c r="R113" s="9" t="s">
        <v>55</v>
      </c>
    </row>
    <row r="114" spans="1:18" s="3" customFormat="1" ht="144">
      <c r="A114" s="9">
        <v>107</v>
      </c>
      <c r="B114" s="9" t="s">
        <v>413</v>
      </c>
      <c r="C114" s="9" t="s">
        <v>57</v>
      </c>
      <c r="D114" s="9" t="str">
        <f>VLOOKUP(L114,'[1]PLAN ESTRATEGICO 2012 2015'!$A$4:$L$135,2,)</f>
        <v>Financiera</v>
      </c>
      <c r="E114" s="9" t="str">
        <f>VLOOKUP(L114,'[1]PLAN ESTRATEGICO 2012 2015'!$A$4:$L$135,3,)</f>
        <v>6. Generar progresivos niveles de eficiencia institucional de la Universidad Tecnológica del Chocó en la obtención de su sostenibilidad financiera.</v>
      </c>
      <c r="F114" s="9" t="str">
        <f>VLOOKUP(L114,'[1]PLAN ESTRATEGICO 2012 2015'!$A$4:$L$135,4,)</f>
        <v>Establecer mecanismos que proporcionen el desarrollo y la sostenibilidad institucional.</v>
      </c>
      <c r="G114" s="10" t="str">
        <f>VLOOKUP(L114,'[1]PLAN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14" s="10" t="str">
        <f>VLOOKUP(L114,'[1]PLAN ESTRATEGICO 2012 2015'!$A$4:$L$135,6,)</f>
        <v>5. MODERNIZACIÓN ADMINISTRATIVA/SANEAMIENTO FINANCIERO</v>
      </c>
      <c r="I114" s="9" t="str">
        <f>VLOOKUP(L114,'[1]PLAN ESTRATEGICO 2012 2015'!$A$4:$L$135,7,)</f>
        <v>5.2. MODERNIZACION ADMINISTRATIVA</v>
      </c>
      <c r="J114" s="9" t="str">
        <f>VLOOKUP(L114,'[1]PLAN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14" s="9" t="s">
        <v>414</v>
      </c>
      <c r="L114" s="9" t="s">
        <v>117</v>
      </c>
      <c r="M114" s="9" t="s">
        <v>415</v>
      </c>
      <c r="N114" s="9" t="s">
        <v>408</v>
      </c>
      <c r="O114" s="11" t="s">
        <v>57</v>
      </c>
      <c r="P114" s="9" t="s">
        <v>416</v>
      </c>
      <c r="Q114" s="9" t="s">
        <v>409</v>
      </c>
      <c r="R114" s="9" t="s">
        <v>55</v>
      </c>
    </row>
    <row r="115" spans="1:18" s="3" customFormat="1" ht="144">
      <c r="A115" s="9">
        <v>108</v>
      </c>
      <c r="B115" s="9" t="s">
        <v>417</v>
      </c>
      <c r="C115" s="9" t="s">
        <v>57</v>
      </c>
      <c r="D115" s="9" t="str">
        <f>VLOOKUP(L115,'[1]PLAN ESTRATEGICO 2012 2015'!$A$4:$L$135,2,)</f>
        <v>Financiera</v>
      </c>
      <c r="E115" s="9" t="str">
        <f>VLOOKUP(L115,'[1]PLAN ESTRATEGICO 2012 2015'!$A$4:$L$135,3,)</f>
        <v>6. Generar progresivos niveles de eficiencia institucional de la Universidad Tecnológica del Chocó en la obtención de su sostenibilidad financiera.</v>
      </c>
      <c r="F115" s="9" t="str">
        <f>VLOOKUP(L115,'[1]PLAN ESTRATEGICO 2012 2015'!$A$4:$L$135,4,)</f>
        <v>Establecer mecanismos que proporcionen el desarrollo y la sostenibilidad institucional.</v>
      </c>
      <c r="G115" s="10" t="str">
        <f>VLOOKUP(L115,'[1]PLAN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15" s="10" t="str">
        <f>VLOOKUP(L115,'[1]PLAN ESTRATEGICO 2012 2015'!$A$4:$L$135,6,)</f>
        <v>5. MODERNIZACIÓN ADMINISTRATIVA/SANEAMIENTO FINANCIERO</v>
      </c>
      <c r="I115" s="9" t="str">
        <f>VLOOKUP(L115,'[1]PLAN ESTRATEGICO 2012 2015'!$A$4:$L$135,7,)</f>
        <v>5.3. SANEAMIENTO FINANCIERO</v>
      </c>
      <c r="J115" s="9" t="str">
        <f>VLOOKUP(L115,'[1]PLAN ESTRATEGICO 2012 2015'!$A$4:$L$135,8,)</f>
        <v>5.3.3. Actualización de la normatividad  institucional. Estatuto de contratación, estatuto docente, estatuto estudiantil, entre otros.</v>
      </c>
      <c r="K115" s="9" t="s">
        <v>418</v>
      </c>
      <c r="L115" s="9" t="s">
        <v>86</v>
      </c>
      <c r="M115" s="9" t="s">
        <v>419</v>
      </c>
      <c r="N115" s="9" t="s">
        <v>408</v>
      </c>
      <c r="O115" s="11" t="s">
        <v>57</v>
      </c>
      <c r="P115" s="9" t="s">
        <v>409</v>
      </c>
      <c r="Q115" s="9" t="s">
        <v>409</v>
      </c>
      <c r="R115" s="9" t="s">
        <v>55</v>
      </c>
    </row>
    <row r="116" spans="1:18" s="3" customFormat="1" ht="108">
      <c r="A116" s="9">
        <v>109</v>
      </c>
      <c r="B116" s="9" t="s">
        <v>420</v>
      </c>
      <c r="C116" s="9" t="s">
        <v>57</v>
      </c>
      <c r="D116" s="9" t="str">
        <f>VLOOKUP(L116,'[1]PLAN ESTRATEGICO 2012 2015'!$A$4:$L$135,2,)</f>
        <v>Proyección Social</v>
      </c>
      <c r="E116" s="9" t="str">
        <f>VLOOKUP(L116,'[1]PLAN ESTRATEGICO 2012 2015'!$A$4:$L$135,3,)</f>
        <v>4. Extender el quehacer universitario de la Universidad Tecnológica del Chocó, vinculándola directamente con la realidad social, objeto de su misión.</v>
      </c>
      <c r="F116" s="9" t="str">
        <f>VLOOKUP(L116,'[1]PLAN ESTRATEGICO 2012 2015'!$A$4:$L$135,4,)</f>
        <v>Sostener y promover alianzas estratégicas que generen proyectos de impacto social y cultural a nivel local, regional, nacional e internacional.</v>
      </c>
      <c r="G116" s="10" t="str">
        <f>VLOOKUP(L116,'[1]PLAN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16" s="10" t="str">
        <f>VLOOKUP(L116,'[1]PLAN ESTRATEGICO 2012 2015'!$A$4:$L$135,6,)</f>
        <v>6. FORTALECIMIENTO  DEL BIENESTAR UNIVERSITARIO COMO ESTÍMULO A LA FORMACIÓN INTEGRAL</v>
      </c>
      <c r="I116" s="9" t="str">
        <f>VLOOKUP(L116,'[1]PLAN ESTRATEGICO 2012 2015'!$A$4:$L$135,7,)</f>
        <v>6.10. PROYECCIÓN REGIONAL Y NACIONAL</v>
      </c>
      <c r="J116" s="9" t="str">
        <f>VLOOKUP(L116,'[1]PLAN ESTRATEGICO 2012 2015'!$A$4:$L$135,8,)</f>
        <v>6.10.9. Trasparencia de la gestión Pública.</v>
      </c>
      <c r="K116" s="9" t="s">
        <v>421</v>
      </c>
      <c r="L116" s="9" t="s">
        <v>122</v>
      </c>
      <c r="M116" s="9" t="s">
        <v>422</v>
      </c>
      <c r="N116" s="9" t="s">
        <v>408</v>
      </c>
      <c r="O116" s="11" t="s">
        <v>57</v>
      </c>
      <c r="P116" s="9" t="s">
        <v>294</v>
      </c>
      <c r="Q116" s="9" t="s">
        <v>409</v>
      </c>
      <c r="R116" s="9" t="s">
        <v>55</v>
      </c>
    </row>
    <row r="117" spans="1:18" s="3" customFormat="1" ht="96">
      <c r="A117" s="9">
        <v>110</v>
      </c>
      <c r="B117" s="9" t="s">
        <v>423</v>
      </c>
      <c r="C117" s="9" t="s">
        <v>57</v>
      </c>
      <c r="D117" s="9" t="str">
        <f>VLOOKUP(L117,'[1]PLAN ESTRATEGICO 2012 2015'!$A$4:$L$135,2,)</f>
        <v>Proyección Social</v>
      </c>
      <c r="E117" s="9" t="str">
        <f>VLOOKUP(L117,'[1]PLAN ESTRATEGICO 2012 2015'!$A$4:$L$135,3,)</f>
        <v>6. Generar progresivos niveles de eficiencia institucional de la Universidad Tecnológica del Chocó en la obtención de su sostenibilidad financiera.</v>
      </c>
      <c r="F117" s="9" t="str">
        <f>VLOOKUP(L117,'[1]PLAN ESTRATEGICO 2012 2015'!$A$4:$L$135,4,)</f>
        <v>Vincular y desarrollar integralmente un personal docente y administrativo competente.</v>
      </c>
      <c r="G117" s="10" t="str">
        <f>VLOOKUP(L117,'[1]PLAN ESTRATEGICO 2012 2015'!$A$4:$L$135,5,)</f>
        <v>Propiciar un adecuado desarrollo humano, sentido de pertenencia, integración creativa, formación integral y reconocimiento.</v>
      </c>
      <c r="H117" s="10" t="str">
        <f>VLOOKUP(L117,'[1]PLAN ESTRATEGICO 2012 2015'!$A$4:$L$135,6,)</f>
        <v>6. FORTALECIMIENTO  DEL BIENESTAR UNIVERSITARIO COMO ESTÍMULO A LA FORMACIÓN INTEGRAL</v>
      </c>
      <c r="I117" s="9" t="str">
        <f>VLOOKUP(L117,'[1]PLAN ESTRATEGICO 2012 2015'!$A$4:$L$135,7,)</f>
        <v>6.10. PROYECCIÓN REGIONAL Y NACIONAL</v>
      </c>
      <c r="J117" s="9" t="str">
        <f>VLOOKUP(L117,'[1]PLAN ESTRATEGICO 2012 2015'!$A$4:$L$135,8,)</f>
        <v>6.10.13. Clima Institucional.</v>
      </c>
      <c r="K117" s="9" t="s">
        <v>424</v>
      </c>
      <c r="L117" s="9" t="s">
        <v>425</v>
      </c>
      <c r="M117" s="9" t="s">
        <v>426</v>
      </c>
      <c r="N117" s="9" t="s">
        <v>408</v>
      </c>
      <c r="O117" s="11" t="s">
        <v>57</v>
      </c>
      <c r="P117" s="9" t="s">
        <v>409</v>
      </c>
      <c r="Q117" s="9" t="s">
        <v>409</v>
      </c>
      <c r="R117" s="9" t="s">
        <v>55</v>
      </c>
    </row>
    <row r="118" spans="1:18" s="3" customFormat="1" ht="96">
      <c r="A118" s="9">
        <v>111</v>
      </c>
      <c r="B118" s="9" t="s">
        <v>427</v>
      </c>
      <c r="C118" s="9" t="s">
        <v>57</v>
      </c>
      <c r="D118" s="9" t="str">
        <f>VLOOKUP(L118,'[1]PLAN ESTRATEGICO 2012 2015'!$A$4:$L$135,2,)</f>
        <v>Proyección Social</v>
      </c>
      <c r="E118" s="9" t="str">
        <f>VLOOKUP(L118,'[1]PLAN ESTRATEGICO 2012 2015'!$A$4:$L$135,3,)</f>
        <v>4. Extender el quehacer universitario de la Universidad Tecnológica del Chocó, vinculándola directamente con la realidad social, objeto de su misión.</v>
      </c>
      <c r="F118" s="9" t="str">
        <f>VLOOKUP(L118,'[1]PLAN ESTRATEGICO 2012 2015'!$A$4:$L$135,4,)</f>
        <v>Sostener y promover alianzas estratégicas que generen proyectos de impacto social y cultural a nivel local, regional, nacional e internacional.</v>
      </c>
      <c r="G118" s="10" t="str">
        <f>VLOOKUP(L118,'[1]PLAN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18" s="10" t="str">
        <f>VLOOKUP(L118,'[1]PLAN ESTRATEGICO 2012 2015'!$A$4:$L$135,6,)</f>
        <v>6. FORTALECIMIENTO  DEL BIENESTAR UNIVERSITARIO COMO ESTÍMULO A LA FORMACIÓN INTEGRAL</v>
      </c>
      <c r="I118" s="9" t="str">
        <f>VLOOKUP(L118,'[1]PLAN ESTRATEGICO 2012 2015'!$A$4:$L$135,7,)</f>
        <v>6.10. PROYECCIÓN REGIONAL Y NACIONAL</v>
      </c>
      <c r="J118" s="9" t="str">
        <f>VLOOKUP(L118,'[1]PLAN ESTRATEGICO 2012 2015'!$A$4:$L$135,8,)</f>
        <v>6.10.8. Veeduría Ciudadana.</v>
      </c>
      <c r="K118" s="9" t="s">
        <v>428</v>
      </c>
      <c r="L118" s="9" t="s">
        <v>429</v>
      </c>
      <c r="M118" s="9" t="s">
        <v>430</v>
      </c>
      <c r="N118" s="9" t="s">
        <v>408</v>
      </c>
      <c r="O118" s="11" t="s">
        <v>57</v>
      </c>
      <c r="P118" s="9" t="s">
        <v>409</v>
      </c>
      <c r="Q118" s="9" t="s">
        <v>409</v>
      </c>
      <c r="R118" s="9" t="s">
        <v>55</v>
      </c>
    </row>
    <row r="119" spans="1:18" s="3" customFormat="1" ht="144">
      <c r="A119" s="9">
        <v>112</v>
      </c>
      <c r="B119" s="9" t="s">
        <v>431</v>
      </c>
      <c r="C119" s="9" t="s">
        <v>57</v>
      </c>
      <c r="D119" s="9" t="str">
        <f>VLOOKUP(L119,'[1]PLAN ESTRATEGICO 2012 2015'!$A$4:$L$135,2,)</f>
        <v>Financiera</v>
      </c>
      <c r="E119" s="9" t="str">
        <f>VLOOKUP(L119,'[1]PLAN ESTRATEGICO 2012 2015'!$A$4:$L$135,3,)</f>
        <v>6. Generar progresivos niveles de eficiencia institucional de la Universidad Tecnológica del Chocó en la obtención de su sostenibilidad financiera.</v>
      </c>
      <c r="F119" s="9" t="str">
        <f>VLOOKUP(L119,'[1]PLAN ESTRATEGICO 2012 2015'!$A$4:$L$135,4,)</f>
        <v>Establecer mecanismos que proporcionen el desarrollo y la sostenibilidad institucional.</v>
      </c>
      <c r="G119" s="10" t="str">
        <f>VLOOKUP(L119,'[1]PLAN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19" s="10" t="str">
        <f>VLOOKUP(L119,'[1]PLAN ESTRATEGICO 2012 2015'!$A$4:$L$135,6,)</f>
        <v>5. MODERNIZACIÓN ADMINISTRATIVA/SANEAMIENTO FINANCIERO</v>
      </c>
      <c r="I119" s="9" t="str">
        <f>VLOOKUP(L119,'[1]PLAN ESTRATEGICO 2012 2015'!$A$4:$L$135,7,)</f>
        <v>5.2. MODERNIZACION ADMINISTRATIVA</v>
      </c>
      <c r="J119" s="9" t="str">
        <f>VLOOKUP(L119,'[1]PLAN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19" s="9" t="s">
        <v>432</v>
      </c>
      <c r="L119" s="9" t="s">
        <v>117</v>
      </c>
      <c r="M119" s="9" t="s">
        <v>433</v>
      </c>
      <c r="N119" s="9" t="s">
        <v>408</v>
      </c>
      <c r="O119" s="11" t="s">
        <v>57</v>
      </c>
      <c r="P119" s="9" t="s">
        <v>409</v>
      </c>
      <c r="Q119" s="9" t="s">
        <v>409</v>
      </c>
      <c r="R119" s="9" t="s">
        <v>55</v>
      </c>
    </row>
    <row r="120" spans="1:18" s="3" customFormat="1" ht="144">
      <c r="A120" s="9">
        <v>113</v>
      </c>
      <c r="B120" s="9" t="s">
        <v>434</v>
      </c>
      <c r="C120" s="9" t="s">
        <v>57</v>
      </c>
      <c r="D120" s="9" t="str">
        <f>VLOOKUP(L120,'[1]PLAN ESTRATEGICO 2012 2015'!$A$4:$L$135,2,)</f>
        <v>Financiera</v>
      </c>
      <c r="E120" s="9" t="str">
        <f>VLOOKUP(L120,'[1]PLAN ESTRATEGICO 2012 2015'!$A$4:$L$135,3,)</f>
        <v>6. Generar progresivos niveles de eficiencia institucional de la Universidad Tecnológica del Chocó en la obtención de su sostenibilidad financiera.</v>
      </c>
      <c r="F120" s="9" t="str">
        <f>VLOOKUP(L120,'[1]PLAN ESTRATEGICO 2012 2015'!$A$4:$L$135,4,)</f>
        <v>Establecer mecanismos que proporcionen el desarrollo y la sostenibilidad institucional.</v>
      </c>
      <c r="G120" s="10" t="str">
        <f>VLOOKUP(L120,'[1]PLAN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20" s="10" t="str">
        <f>VLOOKUP(L120,'[1]PLAN ESTRATEGICO 2012 2015'!$A$4:$L$135,6,)</f>
        <v>5. MODERNIZACIÓN ADMINISTRATIVA/SANEAMIENTO FINANCIERO</v>
      </c>
      <c r="I120" s="9" t="str">
        <f>VLOOKUP(L120,'[1]PLAN ESTRATEGICO 2012 2015'!$A$4:$L$135,7,)</f>
        <v>5.3. SANEAMIENTO FINANCIERO</v>
      </c>
      <c r="J120" s="9" t="str">
        <f>VLOOKUP(L120,'[1]PLAN ESTRATEGICO 2012 2015'!$A$4:$L$135,8,)</f>
        <v>5.3.3. Actualización de la normatividad  institucional. Estatuto de contratación, estatuto docente, estatuto estudiantil, entre otros.</v>
      </c>
      <c r="K120" s="9" t="s">
        <v>435</v>
      </c>
      <c r="L120" s="9" t="s">
        <v>86</v>
      </c>
      <c r="M120" s="9" t="s">
        <v>436</v>
      </c>
      <c r="N120" s="9" t="s">
        <v>408</v>
      </c>
      <c r="O120" s="11" t="s">
        <v>57</v>
      </c>
      <c r="P120" s="9" t="s">
        <v>409</v>
      </c>
      <c r="Q120" s="9" t="s">
        <v>409</v>
      </c>
      <c r="R120" s="9" t="s">
        <v>55</v>
      </c>
    </row>
    <row r="121" spans="1:18" s="3" customFormat="1" ht="96">
      <c r="A121" s="9">
        <v>114</v>
      </c>
      <c r="B121" s="9" t="s">
        <v>437</v>
      </c>
      <c r="C121" s="9" t="s">
        <v>57</v>
      </c>
      <c r="D121" s="9" t="str">
        <f>VLOOKUP(L121,'[1]PLAN ESTRATEGICO 2012 2015'!$A$4:$L$135,2,)</f>
        <v>Procesos Internos</v>
      </c>
      <c r="E121" s="9" t="str">
        <f>VLOOKUP(L121,'[1]PLAN ESTRATEGICO 2012 2015'!$A$4:$L$135,3,)</f>
        <v>5. Alcanzar niveles de excelencia en la calidad del servicio educativo que ofrece la Universidad Tecnológica del Chocó.</v>
      </c>
      <c r="F121" s="9" t="str">
        <f>VLOOKUP(L121,'[1]PLAN ESTRATEGICO 2012 2015'!$A$4:$L$135,4,)</f>
        <v>Mejorar continuamente los programas académicos.</v>
      </c>
      <c r="G121" s="10" t="str">
        <f>VLOOKUP(L121,'[1]PLAN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121" s="10" t="str">
        <f>VLOOKUP(L121,'[1]PLAN ESTRATEGICO 2012 2015'!$A$4:$L$135,6,)</f>
        <v>1. ARMONIZACIÓN DE LOS PROCESOS DE ASEGURAMIENTO DE LA CALIDAD ACADÉMICA Y LOS PROCESOS DE CERTIFICACIÓN ADMINISTRATIVA  </v>
      </c>
      <c r="I121" s="9" t="str">
        <f>VLOOKUP(L121,'[1]PLAN ESTRATEGICO 2012 2015'!$A$4:$L$135,7,)</f>
        <v>1.1 CONCRECIÓN DE LA DEPENDENCIA DE  ASEGURAMIENTO DE LA CALIDAD</v>
      </c>
      <c r="J121" s="9" t="str">
        <f>VLOOKUP(L121,'[1]PLAN ESTRATEGICO 2012 2015'!$A$4:$L$135,8,)</f>
        <v>1.1.8. Acercamiento a los flujogramas y funciones de los procesos de calidad administrativa por demanda de la administración de los programas académicos.</v>
      </c>
      <c r="K121" s="9" t="s">
        <v>438</v>
      </c>
      <c r="L121" s="9" t="s">
        <v>120</v>
      </c>
      <c r="M121" s="9" t="s">
        <v>439</v>
      </c>
      <c r="N121" s="9" t="s">
        <v>408</v>
      </c>
      <c r="O121" s="11" t="s">
        <v>57</v>
      </c>
      <c r="P121" s="9" t="s">
        <v>409</v>
      </c>
      <c r="Q121" s="9" t="s">
        <v>409</v>
      </c>
      <c r="R121" s="9" t="s">
        <v>55</v>
      </c>
    </row>
    <row r="122" spans="1:18" s="3" customFormat="1" ht="84" customHeight="1">
      <c r="A122" s="9">
        <v>115</v>
      </c>
      <c r="B122" s="9" t="s">
        <v>22</v>
      </c>
      <c r="C122" s="9" t="s">
        <v>15</v>
      </c>
      <c r="D122" s="9" t="str">
        <f>VLOOKUP(L122,'[1]PLAN ESTRATEGICO 2012 2015'!$A$4:$L$135,2,)</f>
        <v>Proyección Social</v>
      </c>
      <c r="E122" s="9" t="str">
        <f>VLOOKUP(L122,'[1]PLAN ESTRATEGICO 2012 2015'!$A$4:$L$135,3,)</f>
        <v>4. Extender el quehacer universitario de la Universidad Tecnológica del Chocó, vinculándola directamente con la realidad social, objeto de su misión.</v>
      </c>
      <c r="F122" s="9" t="str">
        <f>VLOOKUP(L122,'[1]PLAN ESTRATEGICO 2012 2015'!$A$4:$L$135,4,)</f>
        <v>Sostener y promover alianzas estratégicas que generen proyectos de impacto social y cultural a nivel local, regional, nacional e internacional.</v>
      </c>
      <c r="G122" s="10" t="str">
        <f>VLOOKUP(L122,'[1]PLAN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22" s="10" t="str">
        <f>VLOOKUP(L122,'[1]PLAN ESTRATEGICO 2012 2015'!$A$4:$L$135,6,)</f>
        <v>6. FORTALECIMIENTO  DEL BIENESTAR UNIVERSITARIO COMO ESTÍMULO A LA FORMACIÓN INTEGRAL</v>
      </c>
      <c r="I122" s="9" t="str">
        <f>VLOOKUP(L122,'[1]PLAN ESTRATEGICO 2012 2015'!$A$4:$L$135,7,)</f>
        <v>6.10. PROYECCIÓN REGIONAL Y NACIONAL</v>
      </c>
      <c r="J122" s="9" t="str">
        <f>VLOOKUP(L122,'[1]PLAN ESTRATEGICO 2012 2015'!$A$4:$L$135,8,)</f>
        <v>6.10.11. Centros Multipropósito de la U.T.CH.</v>
      </c>
      <c r="K122" s="9" t="s">
        <v>440</v>
      </c>
      <c r="L122" s="9" t="s">
        <v>101</v>
      </c>
      <c r="M122" s="1">
        <v>1</v>
      </c>
      <c r="N122" s="9" t="s">
        <v>15</v>
      </c>
      <c r="O122" s="11">
        <v>150000000</v>
      </c>
      <c r="P122" s="9" t="s">
        <v>81</v>
      </c>
      <c r="Q122" s="9" t="s">
        <v>33</v>
      </c>
      <c r="R122" s="9" t="s">
        <v>23</v>
      </c>
    </row>
    <row r="123" spans="1:18" s="3" customFormat="1" ht="144">
      <c r="A123" s="9">
        <v>116</v>
      </c>
      <c r="B123" s="9" t="s">
        <v>441</v>
      </c>
      <c r="C123" s="9" t="s">
        <v>15</v>
      </c>
      <c r="D123" s="9" t="str">
        <f>VLOOKUP(L123,'[1]PLAN ESTRATEGICO 2012 2015'!$A$4:$L$135,2,)</f>
        <v>Cliente</v>
      </c>
      <c r="E123" s="9" t="str">
        <f>VLOOKUP(L123,'[1]PLAN ESTRATEGICO 2012 2015'!$A$4:$L$135,3,)</f>
        <v>2. Confirmar la misión de servicio público de la Universidad Tecnológica del Chocó, como institución del Estado consagrada a la formación de recurso humano.</v>
      </c>
      <c r="F123" s="9" t="str">
        <f>VLOOKUP(L123,'[1]PLAN ESTRATEGICO 2012 2015'!$A$4:$L$135,4,)</f>
        <v>Proporcionar infraestructura de acuerdo a los requerimientos institucionales.</v>
      </c>
      <c r="G123" s="10" t="str">
        <f>VLOOKUP(L123,'[1]PLAN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23" s="10" t="str">
        <f>VLOOKUP(L123,'[1]PLAN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23" s="9" t="str">
        <f>VLOOKUP(L123,'[1]PLAN ESTRATEGICO 2012 2015'!$A$4:$L$135,7,)</f>
        <v>8.1. INFRAESTRUCTURA</v>
      </c>
      <c r="J123" s="9" t="str">
        <f>VLOOKUP(L123,'[1]PLAN ESTRATEGICO 2012 2015'!$A$4:$L$135,8,)</f>
        <v>8.1.7. Segunda fase ciudadela universitaria.  Gestión para la consecución de los terrenos que permitan la ampliación física de la ciudadela universitaria.</v>
      </c>
      <c r="K123" s="9" t="s">
        <v>442</v>
      </c>
      <c r="L123" s="9" t="s">
        <v>98</v>
      </c>
      <c r="M123" s="1">
        <v>0.38</v>
      </c>
      <c r="N123" s="9" t="s">
        <v>15</v>
      </c>
      <c r="O123" s="11">
        <v>281732500</v>
      </c>
      <c r="P123" s="9" t="s">
        <v>81</v>
      </c>
      <c r="Q123" s="9" t="s">
        <v>33</v>
      </c>
      <c r="R123" s="9" t="s">
        <v>21</v>
      </c>
    </row>
    <row r="124" spans="1:18" s="3" customFormat="1" ht="144">
      <c r="A124" s="9">
        <v>117</v>
      </c>
      <c r="B124" s="9" t="s">
        <v>24</v>
      </c>
      <c r="C124" s="9" t="str">
        <f>C123</f>
        <v>No Aplica</v>
      </c>
      <c r="D124" s="9" t="str">
        <f>VLOOKUP(L124,'[1]PLAN ESTRATEGICO 2012 2015'!$A$4:$L$135,2,)</f>
        <v>Cliente</v>
      </c>
      <c r="E124" s="9" t="str">
        <f>VLOOKUP(L124,'[1]PLAN ESTRATEGICO 2012 2015'!$A$4:$L$135,3,)</f>
        <v>2. Confirmar la misión de servicio público de la Universidad Tecnológica del Chocó, como institución del Estado consagrada a la formación de recurso humano.</v>
      </c>
      <c r="F124" s="9" t="str">
        <f>VLOOKUP(L124,'[1]PLAN ESTRATEGICO 2012 2015'!$A$4:$L$135,4,)</f>
        <v>Proporcionar infraestructura de acuerdo a los requerimientos institucionales.</v>
      </c>
      <c r="G124" s="10" t="str">
        <f>VLOOKUP(L124,'[1]PLAN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24" s="10" t="str">
        <f>VLOOKUP(L124,'[1]PLAN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24" s="9" t="str">
        <f>VLOOKUP(L124,'[1]PLAN ESTRATEGICO 2012 2015'!$A$4:$L$135,7,)</f>
        <v>8.1. INFRAESTRUCTURA</v>
      </c>
      <c r="J124" s="9" t="str">
        <f>VLOOKUP(L124,'[1]PLAN ESTRATEGICO 2012 2015'!$A$4:$L$135,8,)</f>
        <v>8.1.7. Segunda fase ciudadela universitaria.  Gestión para la consecución de los terrenos que permitan la ampliación física de la ciudadela universitaria.</v>
      </c>
      <c r="K124" s="9" t="s">
        <v>443</v>
      </c>
      <c r="L124" s="9" t="s">
        <v>98</v>
      </c>
      <c r="M124" s="1">
        <v>1</v>
      </c>
      <c r="N124" s="9" t="str">
        <f>N123</f>
        <v>No Aplica</v>
      </c>
      <c r="O124" s="11">
        <v>143940691</v>
      </c>
      <c r="P124" s="9" t="s">
        <v>81</v>
      </c>
      <c r="Q124" s="9" t="s">
        <v>33</v>
      </c>
      <c r="R124" s="9" t="s">
        <v>25</v>
      </c>
    </row>
    <row r="125" spans="1:18" s="3" customFormat="1" ht="94.5" customHeight="1">
      <c r="A125" s="9">
        <v>118</v>
      </c>
      <c r="B125" s="9" t="s">
        <v>444</v>
      </c>
      <c r="C125" s="9" t="str">
        <f>C124</f>
        <v>No Aplica</v>
      </c>
      <c r="D125" s="9" t="str">
        <f>VLOOKUP(L125,'[1]PLAN ESTRATEGICO 2012 2015'!$A$4:$L$135,2,)</f>
        <v>Cliente</v>
      </c>
      <c r="E125" s="9" t="str">
        <f>VLOOKUP(L125,'[1]PLAN ESTRATEGICO 2012 2015'!$A$4:$L$135,3,)</f>
        <v>2. Confirmar la misión de servicio público de la Universidad Tecnológica del Chocó, como institución del Estado consagrada a la formación de recurso humano.</v>
      </c>
      <c r="F125" s="9" t="str">
        <f>VLOOKUP(L125,'[1]PLAN ESTRATEGICO 2012 2015'!$A$4:$L$135,4,)</f>
        <v>Proporcionar infraestructura de acuerdo a los requerimientos institucionales.</v>
      </c>
      <c r="G125" s="10" t="str">
        <f>VLOOKUP(L125,'[1]PLAN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25" s="10" t="str">
        <f>VLOOKUP(L125,'[1]PLAN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25" s="9" t="str">
        <f>VLOOKUP(L125,'[1]PLAN ESTRATEGICO 2012 2015'!$A$4:$L$135,7,)</f>
        <v>8.1. INFRAESTRUCTURA</v>
      </c>
      <c r="J125" s="9" t="str">
        <f>VLOOKUP(L125,'[1]PLAN ESTRATEGICO 2012 2015'!$A$4:$L$135,8,)</f>
        <v>8.1.7. Segunda fase ciudadela universitaria.  Gestión para la consecución de los terrenos que permitan la ampliación física de la ciudadela universitaria.</v>
      </c>
      <c r="K125" s="9" t="s">
        <v>445</v>
      </c>
      <c r="L125" s="9" t="s">
        <v>98</v>
      </c>
      <c r="M125" s="1">
        <v>1</v>
      </c>
      <c r="N125" s="9" t="str">
        <f>N124</f>
        <v>No Aplica</v>
      </c>
      <c r="O125" s="11">
        <v>190588128</v>
      </c>
      <c r="P125" s="9" t="s">
        <v>81</v>
      </c>
      <c r="Q125" s="9" t="s">
        <v>33</v>
      </c>
      <c r="R125" s="9" t="s">
        <v>25</v>
      </c>
    </row>
    <row r="126" spans="1:18" s="3" customFormat="1" ht="79.5" customHeight="1">
      <c r="A126" s="9">
        <v>119</v>
      </c>
      <c r="B126" s="9" t="s">
        <v>446</v>
      </c>
      <c r="C126" s="9" t="str">
        <f>C123</f>
        <v>No Aplica</v>
      </c>
      <c r="D126" s="9" t="str">
        <f>VLOOKUP(L126,'[1]PLAN ESTRATEGICO 2012 2015'!$A$4:$L$135,2,)</f>
        <v>Cliente</v>
      </c>
      <c r="E126" s="9" t="str">
        <f>VLOOKUP(L126,'[1]PLAN ESTRATEGICO 2012 2015'!$A$4:$L$135,3,)</f>
        <v>2. Confirmar la misión de servicio público de la Universidad Tecnológica del Chocó, como institución del Estado consagrada a la formación de recurso humano.</v>
      </c>
      <c r="F126" s="9" t="str">
        <f>VLOOKUP(L126,'[1]PLAN ESTRATEGICO 2012 2015'!$A$4:$L$135,4,)</f>
        <v>Proporcionar infraestructura de acuerdo a los requerimientos institucionales.</v>
      </c>
      <c r="G126" s="10" t="str">
        <f>VLOOKUP(L126,'[1]PLAN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26" s="10" t="str">
        <f>VLOOKUP(L126,'[1]PLAN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26" s="9" t="str">
        <f>VLOOKUP(L126,'[1]PLAN ESTRATEGICO 2012 2015'!$A$4:$L$135,7,)</f>
        <v>8.1. INFRAESTRUCTURA</v>
      </c>
      <c r="J126" s="9" t="str">
        <f>VLOOKUP(L126,'[1]PLAN ESTRATEGICO 2012 2015'!$A$4:$L$135,8,)</f>
        <v>8.1.5. Construcción  y dotación de laboratorios  para la investigación.</v>
      </c>
      <c r="K126" s="9" t="s">
        <v>447</v>
      </c>
      <c r="L126" s="9" t="s">
        <v>97</v>
      </c>
      <c r="M126" s="1">
        <v>1</v>
      </c>
      <c r="N126" s="9" t="str">
        <f>N123</f>
        <v>No Aplica</v>
      </c>
      <c r="O126" s="11">
        <v>280000000</v>
      </c>
      <c r="P126" s="9" t="s">
        <v>81</v>
      </c>
      <c r="Q126" s="9" t="s">
        <v>33</v>
      </c>
      <c r="R126" s="9" t="s">
        <v>21</v>
      </c>
    </row>
    <row r="127" spans="1:18" s="3" customFormat="1" ht="144">
      <c r="A127" s="9">
        <v>120</v>
      </c>
      <c r="B127" s="9" t="s">
        <v>448</v>
      </c>
      <c r="C127" s="9" t="str">
        <f>C124</f>
        <v>No Aplica</v>
      </c>
      <c r="D127" s="9" t="str">
        <f>VLOOKUP(L127,'[1]PLAN ESTRATEGICO 2012 2015'!$A$4:$L$135,2,)</f>
        <v>Cliente</v>
      </c>
      <c r="E127" s="9" t="str">
        <f>VLOOKUP(L127,'[1]PLAN ESTRATEGICO 2012 2015'!$A$4:$L$135,3,)</f>
        <v>2. Confirmar la misión de servicio público de la Universidad Tecnológica del Chocó, como institución del Estado consagrada a la formación de recurso humano.</v>
      </c>
      <c r="F127" s="9" t="str">
        <f>VLOOKUP(L127,'[1]PLAN ESTRATEGICO 2012 2015'!$A$4:$L$135,4,)</f>
        <v>Proporcionar infraestructura de acuerdo a los requerimientos institucionales.</v>
      </c>
      <c r="G127" s="10" t="str">
        <f>VLOOKUP(L127,'[1]PLAN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27" s="10" t="str">
        <f>VLOOKUP(L127,'[1]PLAN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27" s="9" t="str">
        <f>VLOOKUP(L127,'[1]PLAN ESTRATEGICO 2012 2015'!$A$4:$L$135,7,)</f>
        <v>8.1. INFRAESTRUCTURA</v>
      </c>
      <c r="J127" s="9" t="str">
        <f>VLOOKUP(L127,'[1]PLAN ESTRATEGICO 2012 2015'!$A$4:$L$135,8,)</f>
        <v>8.1.3. Coliseo cubierto universitario.  Terminación, dotación  y puesta en funcionamiento del coliseo cubierto universitario,  que servirá para las prácticas de actividades culturales, deportivas y recreativas.</v>
      </c>
      <c r="K127" s="9" t="s">
        <v>449</v>
      </c>
      <c r="L127" s="9" t="s">
        <v>99</v>
      </c>
      <c r="M127" s="1">
        <v>1</v>
      </c>
      <c r="N127" s="9" t="str">
        <f>N124</f>
        <v>No Aplica</v>
      </c>
      <c r="O127" s="11">
        <v>178500000</v>
      </c>
      <c r="P127" s="9" t="s">
        <v>81</v>
      </c>
      <c r="Q127" s="9" t="s">
        <v>33</v>
      </c>
      <c r="R127" s="9" t="s">
        <v>23</v>
      </c>
    </row>
    <row r="128" spans="1:18" s="3" customFormat="1" ht="82.5" customHeight="1">
      <c r="A128" s="9">
        <v>121</v>
      </c>
      <c r="B128" s="9" t="s">
        <v>20</v>
      </c>
      <c r="C128" s="9" t="str">
        <f>C124</f>
        <v>No Aplica</v>
      </c>
      <c r="D128" s="9" t="str">
        <f>VLOOKUP(L128,'[1]PLAN ESTRATEGICO 2012 2015'!$A$4:$L$135,2,)</f>
        <v>Cliente</v>
      </c>
      <c r="E128" s="9" t="str">
        <f>VLOOKUP(L128,'[1]PLAN ESTRATEGICO 2012 2015'!$A$4:$L$135,3,)</f>
        <v>2. Confirmar la misión de servicio público de la Universidad Tecnológica del Chocó, como institución del Estado consagrada a la formación de recurso humano.</v>
      </c>
      <c r="F128" s="9" t="str">
        <f>VLOOKUP(L128,'[1]PLAN ESTRATEGICO 2012 2015'!$A$4:$L$135,4,)</f>
        <v>Proporcionar infraestructura de acuerdo a los requerimientos institucionales.</v>
      </c>
      <c r="G128" s="10" t="str">
        <f>VLOOKUP(L128,'[1]PLAN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28" s="10" t="str">
        <f>VLOOKUP(L128,'[1]PLAN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28" s="9" t="str">
        <f>VLOOKUP(L128,'[1]PLAN ESTRATEGICO 2012 2015'!$A$4:$L$135,7,)</f>
        <v>8.1. INFRAESTRUCTURA</v>
      </c>
      <c r="J128" s="9" t="str">
        <f>VLOOKUP(L128,'[1]PLAN ESTRATEGICO 2012 2015'!$A$4:$L$135,8,)</f>
        <v>8.1.8. Gestión para la implementación de la fase III del estadio del Chocó Francisco Maturana. </v>
      </c>
      <c r="K128" s="9" t="s">
        <v>450</v>
      </c>
      <c r="L128" s="9" t="s">
        <v>103</v>
      </c>
      <c r="M128" s="1">
        <v>0.3</v>
      </c>
      <c r="N128" s="9" t="str">
        <f>N124</f>
        <v>No Aplica</v>
      </c>
      <c r="O128" s="11">
        <v>8000000000</v>
      </c>
      <c r="P128" s="9" t="s">
        <v>81</v>
      </c>
      <c r="Q128" s="9" t="s">
        <v>33</v>
      </c>
      <c r="R128" s="9" t="s">
        <v>26</v>
      </c>
    </row>
    <row r="129" spans="1:18" s="3" customFormat="1" ht="144">
      <c r="A129" s="9">
        <v>122</v>
      </c>
      <c r="B129" s="9" t="s">
        <v>27</v>
      </c>
      <c r="C129" s="9" t="str">
        <f>C128</f>
        <v>No Aplica</v>
      </c>
      <c r="D129" s="9" t="str">
        <f>VLOOKUP(L129,'[1]PLAN ESTRATEGICO 2012 2015'!$A$4:$L$135,2,)</f>
        <v>Cliente</v>
      </c>
      <c r="E129" s="9" t="str">
        <f>VLOOKUP(L129,'[1]PLAN ESTRATEGICO 2012 2015'!$A$4:$L$135,3,)</f>
        <v>2. Confirmar la misión de servicio público de la Universidad Tecnológica del Chocó, como institución del Estado consagrada a la formación de recurso humano.</v>
      </c>
      <c r="F129" s="9" t="str">
        <f>VLOOKUP(L129,'[1]PLAN ESTRATEGICO 2012 2015'!$A$4:$L$135,4,)</f>
        <v>Proporcionar infraestructura de acuerdo a los requerimientos institucionales.</v>
      </c>
      <c r="G129" s="10" t="str">
        <f>VLOOKUP(L129,'[1]PLAN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29" s="10" t="str">
        <f>VLOOKUP(L129,'[1]PLAN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29" s="9" t="str">
        <f>VLOOKUP(L129,'[1]PLAN ESTRATEGICO 2012 2015'!$A$4:$L$135,7,)</f>
        <v>8.1. INFRAESTRUCTURA</v>
      </c>
      <c r="J129" s="9" t="str">
        <f>VLOOKUP(L129,'[1]PLAN ESTRATEGICO 2012 2015'!$A$4:$L$135,8,)</f>
        <v>8.1.2. Gestión, construcción y puesta en funcionamiento de las sedes  del San Juan – Istmina y en la región  pacifica – Bahía Solano.</v>
      </c>
      <c r="K129" s="9" t="s">
        <v>451</v>
      </c>
      <c r="L129" s="9" t="s">
        <v>102</v>
      </c>
      <c r="M129" s="1">
        <v>0.278</v>
      </c>
      <c r="N129" s="9" t="str">
        <f>N125</f>
        <v>No Aplica</v>
      </c>
      <c r="O129" s="11">
        <v>5136000000</v>
      </c>
      <c r="P129" s="9" t="s">
        <v>81</v>
      </c>
      <c r="Q129" s="9" t="s">
        <v>33</v>
      </c>
      <c r="R129" s="9" t="s">
        <v>28</v>
      </c>
    </row>
    <row r="130" spans="1:18" s="3" customFormat="1" ht="144">
      <c r="A130" s="9">
        <v>123</v>
      </c>
      <c r="B130" s="9" t="s">
        <v>29</v>
      </c>
      <c r="C130" s="9" t="str">
        <f>C129</f>
        <v>No Aplica</v>
      </c>
      <c r="D130" s="9" t="str">
        <f>VLOOKUP(L130,'[1]PLAN ESTRATEGICO 2012 2015'!$A$4:$L$135,2,)</f>
        <v>Cliente</v>
      </c>
      <c r="E130" s="9" t="str">
        <f>VLOOKUP(L130,'[1]PLAN ESTRATEGICO 2012 2015'!$A$4:$L$135,3,)</f>
        <v>2. Confirmar la misión de servicio público de la Universidad Tecnológica del Chocó, como institución del Estado consagrada a la formación de recurso humano.</v>
      </c>
      <c r="F130" s="9" t="str">
        <f>VLOOKUP(L130,'[1]PLAN ESTRATEGICO 2012 2015'!$A$4:$L$135,4,)</f>
        <v>Proporcionar infraestructura de acuerdo a los requerimientos institucionales.</v>
      </c>
      <c r="G130" s="10" t="str">
        <f>VLOOKUP(L130,'[1]PLAN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30" s="10" t="str">
        <f>VLOOKUP(L130,'[1]PLAN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30" s="9" t="str">
        <f>VLOOKUP(L130,'[1]PLAN ESTRATEGICO 2012 2015'!$A$4:$L$135,7,)</f>
        <v>8.1. INFRAESTRUCTURA</v>
      </c>
      <c r="J130" s="9" t="str">
        <f>VLOOKUP(L130,'[1]PLAN ESTRATEGICO 2012 2015'!$A$4:$L$135,8,)</f>
        <v>8.1.2. Gestión, construcción y puesta en funcionamiento de las sedes  del San Juan – Istmina y en la región  pacifica – Bahía Solano.</v>
      </c>
      <c r="K130" s="9" t="s">
        <v>452</v>
      </c>
      <c r="L130" s="9" t="s">
        <v>102</v>
      </c>
      <c r="M130" s="1">
        <v>1</v>
      </c>
      <c r="N130" s="9" t="str">
        <f>N126</f>
        <v>No Aplica</v>
      </c>
      <c r="O130" s="11">
        <v>3783000000</v>
      </c>
      <c r="P130" s="9" t="s">
        <v>81</v>
      </c>
      <c r="Q130" s="9" t="s">
        <v>33</v>
      </c>
      <c r="R130" s="9" t="s">
        <v>28</v>
      </c>
    </row>
    <row r="131" spans="1:18" s="3" customFormat="1" ht="93" customHeight="1">
      <c r="A131" s="9">
        <v>124</v>
      </c>
      <c r="B131" s="9" t="s">
        <v>30</v>
      </c>
      <c r="C131" s="9" t="str">
        <f>C126</f>
        <v>No Aplica</v>
      </c>
      <c r="D131" s="9" t="str">
        <f>VLOOKUP(L131,'[1]PLAN ESTRATEGICO 2012 2015'!$A$4:$L$135,2,)</f>
        <v>Cliente</v>
      </c>
      <c r="E131" s="9" t="str">
        <f>VLOOKUP(L131,'[1]PLAN ESTRATEGICO 2012 2015'!$A$4:$L$135,3,)</f>
        <v>2. Confirmar la misión de servicio público de la Universidad Tecnológica del Chocó, como institución del Estado consagrada a la formación de recurso humano.</v>
      </c>
      <c r="F131" s="9" t="str">
        <f>VLOOKUP(L131,'[1]PLAN ESTRATEGICO 2012 2015'!$A$4:$L$135,4,)</f>
        <v>Proporcionar infraestructura de acuerdo a los requerimientos institucionales.</v>
      </c>
      <c r="G131" s="10" t="str">
        <f>VLOOKUP(L131,'[1]PLAN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31" s="10" t="str">
        <f>VLOOKUP(L131,'[1]PLAN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31" s="9" t="str">
        <f>VLOOKUP(L131,'[1]PLAN ESTRATEGICO 2012 2015'!$A$4:$L$135,7,)</f>
        <v>8.1. INFRAESTRUCTURA</v>
      </c>
      <c r="J131" s="9" t="str">
        <f>VLOOKUP(L131,'[1]PLAN ESTRATEGICO 2012 2015'!$A$4:$L$135,8,)</f>
        <v>8.1.7. Segunda fase ciudadela universitaria.  Gestión para la consecución de los terrenos que permitan la ampliación física de la ciudadela universitaria.</v>
      </c>
      <c r="K131" s="9" t="s">
        <v>453</v>
      </c>
      <c r="L131" s="9" t="s">
        <v>98</v>
      </c>
      <c r="M131" s="1">
        <v>0.65</v>
      </c>
      <c r="N131" s="9" t="s">
        <v>15</v>
      </c>
      <c r="O131" s="11">
        <v>150000000</v>
      </c>
      <c r="P131" s="9" t="s">
        <v>81</v>
      </c>
      <c r="Q131" s="9" t="s">
        <v>33</v>
      </c>
      <c r="R131" s="9" t="s">
        <v>25</v>
      </c>
    </row>
    <row r="132" spans="1:18" s="3" customFormat="1" ht="60">
      <c r="A132" s="9">
        <v>125</v>
      </c>
      <c r="B132" s="9" t="s">
        <v>454</v>
      </c>
      <c r="C132" s="9" t="str">
        <f>C131</f>
        <v>No Aplica</v>
      </c>
      <c r="D132" s="9" t="str">
        <f>VLOOKUP(L132,'[1]PLAN ESTRATEGICO 2012 2015'!$A$4:$L$135,2,)</f>
        <v>Proyección Social</v>
      </c>
      <c r="E132" s="9" t="str">
        <f>VLOOKUP(L132,'[1]PLAN ESTRATEGICO 2012 2015'!$A$4:$L$135,3,)</f>
        <v>6. Generar progresivos niveles de eficiencia institucional de la Universidad Tecnológica del Chocó en la obtención de su sostenibilidad financiera.</v>
      </c>
      <c r="F132" s="9" t="str">
        <f>VLOOKUP(L132,'[1]PLAN ESTRATEGICO 2012 2015'!$A$4:$L$135,4,)</f>
        <v>Vincular y desarrollar integralmente un personal docente y administrativo competente.</v>
      </c>
      <c r="G132" s="10" t="str">
        <f>VLOOKUP(L132,'[1]PLAN ESTRATEGICO 2012 2015'!$A$4:$L$135,5,)</f>
        <v>Propiciar un adecuado desarrollo humano, sentido de pertenencia, integración creativa, formación integral y reconocimiento.</v>
      </c>
      <c r="H132" s="10" t="str">
        <f>VLOOKUP(L132,'[1]PLAN ESTRATEGICO 2012 2015'!$A$4:$L$135,6,)</f>
        <v>6. FORTALECIMIENTO  DEL BIENESTAR UNIVERSITARIO COMO ESTÍMULO A LA FORMACIÓN INTEGRAL</v>
      </c>
      <c r="I132" s="9" t="str">
        <f>VLOOKUP(L132,'[1]PLAN ESTRATEGICO 2012 2015'!$A$4:$L$135,7,)</f>
        <v>6.8. SISTEMA DE COMUNICACIONES.</v>
      </c>
      <c r="J132" s="9" t="str">
        <f>VLOOKUP(L132,'[1]PLAN ESTRATEGICO 2012 2015'!$A$4:$L$135,8,)</f>
        <v>6.8.3. Auditorio.</v>
      </c>
      <c r="K132" s="9" t="s">
        <v>455</v>
      </c>
      <c r="L132" s="9" t="s">
        <v>456</v>
      </c>
      <c r="M132" s="1">
        <v>1</v>
      </c>
      <c r="N132" s="9" t="str">
        <f>N128</f>
        <v>No Aplica</v>
      </c>
      <c r="O132" s="11">
        <v>75000000</v>
      </c>
      <c r="P132" s="9" t="s">
        <v>81</v>
      </c>
      <c r="Q132" s="9" t="s">
        <v>33</v>
      </c>
      <c r="R132" s="9" t="s">
        <v>25</v>
      </c>
    </row>
    <row r="133" spans="1:18" s="3" customFormat="1" ht="85.5" customHeight="1">
      <c r="A133" s="9">
        <v>126</v>
      </c>
      <c r="B133" s="9" t="s">
        <v>457</v>
      </c>
      <c r="C133" s="9" t="str">
        <f>C132</f>
        <v>No Aplica</v>
      </c>
      <c r="D133" s="9" t="str">
        <f>VLOOKUP(L133,'[1]PLAN ESTRATEGICO 2012 2015'!$A$4:$L$135,2,)</f>
        <v>Proyección Social</v>
      </c>
      <c r="E133" s="9" t="str">
        <f>VLOOKUP(L133,'[1]PLAN ESTRATEGICO 2012 2015'!$A$4:$L$135,3,)</f>
        <v>6. Generar progresivos niveles de eficiencia institucional de la Universidad Tecnológica del Chocó en la obtención de su sostenibilidad financiera.</v>
      </c>
      <c r="F133" s="9" t="str">
        <f>VLOOKUP(L133,'[1]PLAN ESTRATEGICO 2012 2015'!$A$4:$L$135,4,)</f>
        <v>Vincular y desarrollar integralmente un personal docente y administrativo competente.</v>
      </c>
      <c r="G133" s="10" t="str">
        <f>VLOOKUP(L133,'[1]PLAN ESTRATEGICO 2012 2015'!$A$4:$L$135,5,)</f>
        <v>Propiciar un adecuado desarrollo humano, sentido de pertenencia, integración creativa, formación integral y reconocimiento.</v>
      </c>
      <c r="H133" s="10" t="str">
        <f>VLOOKUP(L133,'[1]PLAN ESTRATEGICO 2012 2015'!$A$4:$L$135,6,)</f>
        <v>6. FORTALECIMIENTO  DEL BIENESTAR UNIVERSITARIO COMO ESTÍMULO A LA FORMACIÓN INTEGRAL</v>
      </c>
      <c r="I133" s="9" t="str">
        <f>VLOOKUP(L133,'[1]PLAN ESTRATEGICO 2012 2015'!$A$4:$L$135,7,)</f>
        <v>6.8. SISTEMA DE COMUNICACIONES.</v>
      </c>
      <c r="J133" s="9" t="str">
        <f>VLOOKUP(L133,'[1]PLAN ESTRATEGICO 2012 2015'!$A$4:$L$135,8,)</f>
        <v>6.8.2. Emisora cultural.</v>
      </c>
      <c r="K133" s="9" t="s">
        <v>458</v>
      </c>
      <c r="L133" s="9" t="s">
        <v>107</v>
      </c>
      <c r="M133" s="1">
        <v>1</v>
      </c>
      <c r="N133" s="9" t="str">
        <f>N130</f>
        <v>No Aplica</v>
      </c>
      <c r="O133" s="11">
        <v>162552830</v>
      </c>
      <c r="P133" s="9" t="s">
        <v>81</v>
      </c>
      <c r="Q133" s="9" t="s">
        <v>33</v>
      </c>
      <c r="R133" s="9" t="s">
        <v>21</v>
      </c>
    </row>
    <row r="134" spans="1:18" s="3" customFormat="1" ht="72" customHeight="1">
      <c r="A134" s="9">
        <v>127</v>
      </c>
      <c r="B134" s="9" t="s">
        <v>31</v>
      </c>
      <c r="C134" s="9" t="str">
        <f>C133</f>
        <v>No Aplica</v>
      </c>
      <c r="D134" s="9" t="str">
        <f>VLOOKUP(L134,'[1]PLAN ESTRATEGICO 2012 2015'!$A$4:$L$135,2,)</f>
        <v>Cliente</v>
      </c>
      <c r="E134" s="9" t="str">
        <f>VLOOKUP(L134,'[1]PLAN ESTRATEGICO 2012 2015'!$A$4:$L$135,3,)</f>
        <v>2. Confirmar la misión de servicio público de la Universidad Tecnológica del Chocó, como institución del Estado consagrada a la formación de recurso humano.</v>
      </c>
      <c r="F134" s="9" t="str">
        <f>VLOOKUP(L134,'[1]PLAN ESTRATEGICO 2012 2015'!$A$4:$L$135,4,)</f>
        <v>Proporcionar infraestructura de acuerdo a los requerimientos institucionales.</v>
      </c>
      <c r="G134" s="10" t="str">
        <f>VLOOKUP(L134,'[1]PLAN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34" s="10" t="str">
        <f>VLOOKUP(L134,'[1]PLAN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34" s="9" t="str">
        <f>VLOOKUP(L134,'[1]PLAN ESTRATEGICO 2012 2015'!$A$4:$L$135,7,)</f>
        <v>8.1. INFRAESTRUCTURA</v>
      </c>
      <c r="J134" s="9" t="str">
        <f>VLOOKUP(L134,'[1]PLAN ESTRATEGICO 2012 2015'!$A$4:$L$135,8,)</f>
        <v>8.1.4. Construcción y dotación de un nuevo edificio de aulas de clases y oficinas académicas.</v>
      </c>
      <c r="K134" s="9" t="s">
        <v>32</v>
      </c>
      <c r="L134" s="9" t="s">
        <v>100</v>
      </c>
      <c r="M134" s="1">
        <v>1</v>
      </c>
      <c r="N134" s="9" t="str">
        <f>N131</f>
        <v>No Aplica</v>
      </c>
      <c r="O134" s="11">
        <v>22000000</v>
      </c>
      <c r="P134" s="9" t="s">
        <v>81</v>
      </c>
      <c r="Q134" s="9" t="s">
        <v>33</v>
      </c>
      <c r="R134" s="9" t="s">
        <v>21</v>
      </c>
    </row>
    <row r="135" spans="1:18" s="3" customFormat="1" ht="144">
      <c r="A135" s="9">
        <v>128</v>
      </c>
      <c r="B135" s="9" t="s">
        <v>459</v>
      </c>
      <c r="C135" s="9" t="s">
        <v>15</v>
      </c>
      <c r="D135" s="9" t="str">
        <f>VLOOKUP(L135,'[1]PLAN ESTRATEGICO 2012 2015'!$A$4:$L$135,2,)</f>
        <v>Cliente</v>
      </c>
      <c r="E135" s="9" t="str">
        <f>VLOOKUP(L135,'[1]PLAN ESTRATEGICO 2012 2015'!$A$4:$L$135,3,)</f>
        <v>2. Confirmar la misión de servicio público de la Universidad Tecnológica del Chocó, como institución del Estado consagrada a la formación de recurso humano.</v>
      </c>
      <c r="F135" s="9" t="str">
        <f>VLOOKUP(L135,'[1]PLAN ESTRATEGICO 2012 2015'!$A$4:$L$135,4,)</f>
        <v>Proporcionar infraestructura de acuerdo a los requerimientos institucionales.</v>
      </c>
      <c r="G135" s="10" t="str">
        <f>VLOOKUP(L135,'[1]PLAN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35" s="10" t="str">
        <f>VLOOKUP(L135,'[1]PLAN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35" s="9" t="str">
        <f>VLOOKUP(L135,'[1]PLAN ESTRATEGICO 2012 2015'!$A$4:$L$135,7,)</f>
        <v>8.1. INFRAESTRUCTURA</v>
      </c>
      <c r="J135" s="9" t="str">
        <f>VLOOKUP(L135,'[1]PLAN ESTRATEGICO 2012 2015'!$A$4:$L$135,8,)</f>
        <v>8.1.4. Construcción y dotación de un nuevo edificio de aulas de clases y oficinas académicas.</v>
      </c>
      <c r="K135" s="9" t="s">
        <v>460</v>
      </c>
      <c r="L135" s="9" t="s">
        <v>100</v>
      </c>
      <c r="M135" s="1">
        <v>1</v>
      </c>
      <c r="N135" s="9"/>
      <c r="O135" s="11"/>
      <c r="P135" s="9" t="s">
        <v>33</v>
      </c>
      <c r="Q135" s="9" t="s">
        <v>33</v>
      </c>
      <c r="R135" s="9" t="s">
        <v>55</v>
      </c>
    </row>
    <row r="136" spans="1:18" s="3" customFormat="1" ht="144">
      <c r="A136" s="9">
        <v>129</v>
      </c>
      <c r="B136" s="9" t="s">
        <v>461</v>
      </c>
      <c r="C136" s="9" t="s">
        <v>15</v>
      </c>
      <c r="D136" s="9" t="str">
        <f>VLOOKUP(L136,'[1]PLAN ESTRATEGICO 2012 2015'!$A$4:$L$135,2,)</f>
        <v>Cliente</v>
      </c>
      <c r="E136" s="9" t="str">
        <f>VLOOKUP(L136,'[1]PLAN ESTRATEGICO 2012 2015'!$A$4:$L$135,3,)</f>
        <v>2. Confirmar la misión de servicio público de la Universidad Tecnológica del Chocó, como institución del Estado consagrada a la formación de recurso humano.</v>
      </c>
      <c r="F136" s="9" t="str">
        <f>VLOOKUP(L136,'[1]PLAN ESTRATEGICO 2012 2015'!$A$4:$L$135,4,)</f>
        <v>Proporcionar infraestructura de acuerdo a los requerimientos institucionales.</v>
      </c>
      <c r="G136" s="10" t="str">
        <f>VLOOKUP(L136,'[1]PLAN ESTRATEGICO 2012 2015'!$A$4:$L$135,5,)</f>
        <v>Continuar con las políticas de ampliación de cobertura con calidad y equidad en la modalidad presencial, semipresencial y a distancia con apoyo de la TIC, en todas las subregiones del Departamento.</v>
      </c>
      <c r="H136" s="10" t="str">
        <f>VLOOKUP(L136,'[1]PLAN ESTRATEGICO 2012 2015'!$A$4:$L$135,6,)</f>
        <v>8. PROYECTOS ESTRATÉGICOS: EJECUCIÓN DE PROYECTOS QUE INCIDAN EN EL FORTALECIMIENTO DE LOS ASPECTOS ACADEMICOS, INVESTIGATIVOS Y DE EXTENSION, ASÍ COMO EN LOS AVANCES DE LOS DIFERENTES PROCESOS ADMINISTRATIVOS QUE CONLLEVAN A LA CALIDAD INSTITICIONAL Y   LA PERMANENCIA EN LA RESPUESTA QUE PRESENTAN LAS DIFERENTES COMUNIDADES Y SOCIEDAD.</v>
      </c>
      <c r="I136" s="9" t="str">
        <f>VLOOKUP(L136,'[1]PLAN ESTRATEGICO 2012 2015'!$A$4:$L$135,7,)</f>
        <v>8.1. INFRAESTRUCTURA</v>
      </c>
      <c r="J136" s="9" t="str">
        <f>VLOOKUP(L136,'[1]PLAN ESTRATEGICO 2012 2015'!$A$4:$L$135,8,)</f>
        <v>8.1.7. Segunda fase ciudadela universitaria.  Gestión para la consecución de los terrenos que permitan la ampliación física de la ciudadela universitaria.</v>
      </c>
      <c r="K136" s="9" t="s">
        <v>462</v>
      </c>
      <c r="L136" s="9" t="s">
        <v>98</v>
      </c>
      <c r="M136" s="1">
        <v>1</v>
      </c>
      <c r="N136" s="9"/>
      <c r="O136" s="11"/>
      <c r="P136" s="9" t="s">
        <v>81</v>
      </c>
      <c r="Q136" s="9" t="s">
        <v>33</v>
      </c>
      <c r="R136" s="9" t="s">
        <v>55</v>
      </c>
    </row>
    <row r="137" spans="1:18" s="3" customFormat="1" ht="144">
      <c r="A137" s="9">
        <v>130</v>
      </c>
      <c r="B137" s="9" t="s">
        <v>463</v>
      </c>
      <c r="C137" s="9" t="s">
        <v>15</v>
      </c>
      <c r="D137" s="9" t="str">
        <f>VLOOKUP(L137,'[1]PLAN ESTRATEGICO 2012 2015'!$A$4:$L$135,2,)</f>
        <v>Financiera</v>
      </c>
      <c r="E137" s="9" t="str">
        <f>VLOOKUP(L137,'[1]PLAN ESTRATEGICO 2012 2015'!$A$4:$L$135,3,)</f>
        <v>6. Generar progresivos niveles de eficiencia institucional de la Universidad Tecnológica del Chocó en la obtención de su sostenibilidad financiera.</v>
      </c>
      <c r="F137" s="9" t="str">
        <f>VLOOKUP(L137,'[1]PLAN ESTRATEGICO 2012 2015'!$A$4:$L$135,4,)</f>
        <v>Establecer mecanismos que proporcionen el desarrollo y la sostenibilidad institucional.</v>
      </c>
      <c r="G137" s="10" t="str">
        <f>VLOOKUP(L137,'[1]PLAN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37" s="10" t="str">
        <f>VLOOKUP(L137,'[1]PLAN ESTRATEGICO 2012 2015'!$A$4:$L$135,6,)</f>
        <v>5. MODERNIZACIÓN ADMINISTRATIVA/SANEAMIENTO FINANCIERO</v>
      </c>
      <c r="I137" s="9" t="str">
        <f>VLOOKUP(L137,'[1]PLAN ESTRATEGICO 2012 2015'!$A$4:$L$135,7,)</f>
        <v>5.2. MODERNIZACION ADMINISTRATIVA</v>
      </c>
      <c r="J137" s="9" t="str">
        <f>VLOOKUP(L137,'[1]PLAN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37" s="9" t="s">
        <v>464</v>
      </c>
      <c r="L137" s="9" t="s">
        <v>117</v>
      </c>
      <c r="M137" s="1">
        <v>1</v>
      </c>
      <c r="N137" s="9"/>
      <c r="O137" s="11"/>
      <c r="P137" s="9" t="s">
        <v>465</v>
      </c>
      <c r="Q137" s="9" t="s">
        <v>33</v>
      </c>
      <c r="R137" s="9" t="s">
        <v>55</v>
      </c>
    </row>
    <row r="138" spans="1:18" s="3" customFormat="1" ht="144">
      <c r="A138" s="9">
        <v>131</v>
      </c>
      <c r="B138" s="9" t="s">
        <v>466</v>
      </c>
      <c r="C138" s="9" t="s">
        <v>15</v>
      </c>
      <c r="D138" s="9" t="str">
        <f>VLOOKUP(L138,'[1]PLAN ESTRATEGICO 2012 2015'!$A$4:$L$135,2,)</f>
        <v>Financiera</v>
      </c>
      <c r="E138" s="9" t="str">
        <f>VLOOKUP(L138,'[1]PLAN ESTRATEGICO 2012 2015'!$A$4:$L$135,3,)</f>
        <v>6. Generar progresivos niveles de eficiencia institucional de la Universidad Tecnológica del Chocó en la obtención de su sostenibilidad financiera.</v>
      </c>
      <c r="F138" s="9" t="str">
        <f>VLOOKUP(L138,'[1]PLAN ESTRATEGICO 2012 2015'!$A$4:$L$135,4,)</f>
        <v>Establecer mecanismos que proporcionen el desarrollo y la sostenibilidad institucional.</v>
      </c>
      <c r="G138" s="10" t="str">
        <f>VLOOKUP(L138,'[1]PLAN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38" s="10" t="str">
        <f>VLOOKUP(L138,'[1]PLAN ESTRATEGICO 2012 2015'!$A$4:$L$135,6,)</f>
        <v>5. MODERNIZACIÓN ADMINISTRATIVA/SANEAMIENTO FINANCIERO</v>
      </c>
      <c r="I138" s="9" t="str">
        <f>VLOOKUP(L138,'[1]PLAN ESTRATEGICO 2012 2015'!$A$4:$L$135,7,)</f>
        <v>5.2. MODERNIZACION ADMINISTRATIVA</v>
      </c>
      <c r="J138" s="9" t="str">
        <f>VLOOKUP(L138,'[1]PLAN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38" s="9" t="s">
        <v>467</v>
      </c>
      <c r="L138" s="9" t="s">
        <v>117</v>
      </c>
      <c r="M138" s="1">
        <v>1</v>
      </c>
      <c r="N138" s="9"/>
      <c r="O138" s="11"/>
      <c r="P138" s="9" t="s">
        <v>465</v>
      </c>
      <c r="Q138" s="9" t="s">
        <v>33</v>
      </c>
      <c r="R138" s="9" t="s">
        <v>55</v>
      </c>
    </row>
    <row r="139" spans="1:18" s="3" customFormat="1" ht="96">
      <c r="A139" s="9">
        <v>132</v>
      </c>
      <c r="B139" s="9" t="s">
        <v>468</v>
      </c>
      <c r="C139" s="9" t="s">
        <v>15</v>
      </c>
      <c r="D139" s="9" t="str">
        <f>VLOOKUP(L139,'[1]PLAN ESTRATEGICO 2012 2015'!$A$4:$L$135,2,)</f>
        <v>Proyección Social</v>
      </c>
      <c r="E139" s="9" t="str">
        <f>VLOOKUP(L139,'[1]PLAN ESTRATEGICO 2012 2015'!$A$4:$L$135,3,)</f>
        <v>4. Extender el quehacer universitario de la Universidad Tecnológica del Chocó, vinculándola directamente con la realidad social, objeto de su misión.</v>
      </c>
      <c r="F139" s="9" t="str">
        <f>VLOOKUP(L139,'[1]PLAN ESTRATEGICO 2012 2015'!$A$4:$L$135,4,)</f>
        <v>Sostener y promover alianzas estratégicas que generen proyectos de impacto social y cultural a nivel local, regional, nacional e internacional.</v>
      </c>
      <c r="G139" s="10" t="str">
        <f>VLOOKUP(L139,'[1]PLAN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39" s="10" t="str">
        <f>VLOOKUP(L139,'[1]PLAN ESTRATEGICO 2012 2015'!$A$4:$L$135,6,)</f>
        <v>6. FORTALECIMIENTO  DEL BIENESTAR UNIVERSITARIO COMO ESTÍMULO A LA FORMACIÓN INTEGRAL</v>
      </c>
      <c r="I139" s="9" t="str">
        <f>VLOOKUP(L139,'[1]PLAN ESTRATEGICO 2012 2015'!$A$4:$L$135,7,)</f>
        <v>6.10. PROYECCIÓN REGIONAL Y NACIONAL</v>
      </c>
      <c r="J139" s="9" t="str">
        <f>VLOOKUP(L139,'[1]PLAN ESTRATEGICO 2012 2015'!$A$4:$L$135,8,)</f>
        <v>6.10.9. Trasparencia de la gestión Pública.</v>
      </c>
      <c r="K139" s="9" t="s">
        <v>469</v>
      </c>
      <c r="L139" s="9" t="s">
        <v>122</v>
      </c>
      <c r="M139" s="1">
        <v>1</v>
      </c>
      <c r="N139" s="9"/>
      <c r="O139" s="11"/>
      <c r="P139" s="9" t="s">
        <v>465</v>
      </c>
      <c r="Q139" s="9" t="s">
        <v>33</v>
      </c>
      <c r="R139" s="9" t="s">
        <v>55</v>
      </c>
    </row>
    <row r="140" spans="1:18" s="3" customFormat="1" ht="96">
      <c r="A140" s="9">
        <v>133</v>
      </c>
      <c r="B140" s="9" t="s">
        <v>470</v>
      </c>
      <c r="C140" s="9" t="s">
        <v>15</v>
      </c>
      <c r="D140" s="9" t="str">
        <f>VLOOKUP(L140,'[1]PLAN ESTRATEGICO 2012 2015'!$A$4:$L$135,2,)</f>
        <v>Proyección Social</v>
      </c>
      <c r="E140" s="9" t="str">
        <f>VLOOKUP(L140,'[1]PLAN ESTRATEGICO 2012 2015'!$A$4:$L$135,3,)</f>
        <v>4. Extender el quehacer universitario de la Universidad Tecnológica del Chocó, vinculándola directamente con la realidad social, objeto de su misión.</v>
      </c>
      <c r="F140" s="9" t="str">
        <f>VLOOKUP(L140,'[1]PLAN ESTRATEGICO 2012 2015'!$A$4:$L$135,4,)</f>
        <v>Sostener y promover alianzas estratégicas que generen proyectos de impacto social y cultural a nivel local, regional, nacional e internacional.</v>
      </c>
      <c r="G140" s="10" t="str">
        <f>VLOOKUP(L140,'[1]PLAN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40" s="10" t="str">
        <f>VLOOKUP(L140,'[1]PLAN ESTRATEGICO 2012 2015'!$A$4:$L$135,6,)</f>
        <v>6. FORTALECIMIENTO  DEL BIENESTAR UNIVERSITARIO COMO ESTÍMULO A LA FORMACIÓN INTEGRAL</v>
      </c>
      <c r="I140" s="9" t="str">
        <f>VLOOKUP(L140,'[1]PLAN ESTRATEGICO 2012 2015'!$A$4:$L$135,7,)</f>
        <v>6.10. PROYECCIÓN REGIONAL Y NACIONAL</v>
      </c>
      <c r="J140" s="9" t="str">
        <f>VLOOKUP(L140,'[1]PLAN ESTRATEGICO 2012 2015'!$A$4:$L$135,8,)</f>
        <v>6.10.9. Trasparencia de la gestión Pública.</v>
      </c>
      <c r="K140" s="9" t="s">
        <v>471</v>
      </c>
      <c r="L140" s="9" t="s">
        <v>122</v>
      </c>
      <c r="M140" s="1">
        <v>1</v>
      </c>
      <c r="N140" s="9"/>
      <c r="O140" s="11"/>
      <c r="P140" s="9" t="s">
        <v>465</v>
      </c>
      <c r="Q140" s="9" t="s">
        <v>33</v>
      </c>
      <c r="R140" s="9" t="s">
        <v>55</v>
      </c>
    </row>
    <row r="141" spans="1:18" s="3" customFormat="1" ht="69" customHeight="1">
      <c r="A141" s="9">
        <v>134</v>
      </c>
      <c r="B141" s="9" t="s">
        <v>472</v>
      </c>
      <c r="C141" s="9" t="s">
        <v>57</v>
      </c>
      <c r="D141" s="9" t="str">
        <f>VLOOKUP(L141,'[1]PLAN ESTRATEGICO 2012 2015'!$A$4:$L$135,2,)</f>
        <v>Financiera</v>
      </c>
      <c r="E141" s="9" t="str">
        <f>VLOOKUP(L141,'[1]PLAN ESTRATEGICO 2012 2015'!$A$4:$L$135,3,)</f>
        <v>1. Afianzar la existencia institucional de la Universidad Tecnológica del Chocó en el contexto de la educación superior del país.</v>
      </c>
      <c r="F141" s="9" t="str">
        <f>VLOOKUP(L141,'[1]PLAN ESTRATEGICO 2012 2015'!$A$4:$L$135,4,)</f>
        <v>Establecer mecanismos que proporcionen el desarrollo y la sostenibilidad institucional.</v>
      </c>
      <c r="G141" s="10" t="str">
        <f>VLOOKUP(L141,'[1]PLAN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1" s="10" t="str">
        <f>VLOOKUP(L141,'[1]PLAN ESTRATEGICO 2012 2015'!$A$4:$L$135,6,)</f>
        <v>2. PLANEAMIENTO ESTRATÉGICO Y PROSPECTIVO DEL DESARROLLO INSTITUCIONAL</v>
      </c>
      <c r="I141" s="9" t="str">
        <f>VLOOKUP(L141,'[1]PLAN ESTRATEGICO 2012 2015'!$A$4:$L$135,7,)</f>
        <v>2.1 ESTRUCTURACIÓN DE LA PLANEACION  ESTRATÉGICA  PROSPECTIVA DE LA INSTITUCIÓN</v>
      </c>
      <c r="J141" s="9" t="str">
        <f>VLOOKUP(L141,'[1]PLAN ESTRATEGICO 2012 2015'!$A$4:$L$135,8,)</f>
        <v>2.2.2. Construcción de  planes estratégicos de facultades y unidades del nivel directivo.</v>
      </c>
      <c r="K141" s="9" t="s">
        <v>473</v>
      </c>
      <c r="L141" s="9" t="s">
        <v>119</v>
      </c>
      <c r="M141" s="1">
        <v>1</v>
      </c>
      <c r="N141" s="9"/>
      <c r="O141" s="11"/>
      <c r="P141" s="9" t="s">
        <v>33</v>
      </c>
      <c r="Q141" s="9" t="s">
        <v>33</v>
      </c>
      <c r="R141" s="9" t="s">
        <v>55</v>
      </c>
    </row>
    <row r="142" spans="1:18" s="3" customFormat="1" ht="144">
      <c r="A142" s="9">
        <v>135</v>
      </c>
      <c r="B142" s="9" t="s">
        <v>474</v>
      </c>
      <c r="C142" s="9" t="s">
        <v>57</v>
      </c>
      <c r="D142" s="9" t="str">
        <f>VLOOKUP(L142,'[1]PLAN ESTRATEGICO 2012 2015'!$A$4:$L$135,2,)</f>
        <v>Financiera</v>
      </c>
      <c r="E142" s="9" t="str">
        <f>VLOOKUP(L142,'[1]PLAN ESTRATEGICO 2012 2015'!$A$4:$L$135,3,)</f>
        <v>1. Afianzar la existencia institucional de la Universidad Tecnológica del Chocó en el contexto de la educación superior del país.</v>
      </c>
      <c r="F142" s="9" t="str">
        <f>VLOOKUP(L142,'[1]PLAN ESTRATEGICO 2012 2015'!$A$4:$L$135,4,)</f>
        <v>Establecer mecanismos que proporcionen el desarrollo y la sostenibilidad institucional.</v>
      </c>
      <c r="G142" s="10" t="str">
        <f>VLOOKUP(L142,'[1]PLAN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2" s="10" t="str">
        <f>VLOOKUP(L142,'[1]PLAN ESTRATEGICO 2012 2015'!$A$4:$L$135,6,)</f>
        <v>2. PLANEAMIENTO ESTRATÉGICO Y PROSPECTIVO DEL DESARROLLO INSTITUCIONAL</v>
      </c>
      <c r="I142" s="9" t="str">
        <f>VLOOKUP(L142,'[1]PLAN ESTRATEGICO 2012 2015'!$A$4:$L$135,7,)</f>
        <v>2.1 ESTRUCTURACIÓN DE LA PLANEACION  ESTRATÉGICA  PROSPECTIVA DE LA INSTITUCIÓN</v>
      </c>
      <c r="J142" s="9" t="str">
        <f>VLOOKUP(L142,'[1]PLAN ESTRATEGICO 2012 2015'!$A$4:$L$135,8,)</f>
        <v>2.2.2. Construcción de  planes estratégicos de facultades y unidades del nivel directivo.</v>
      </c>
      <c r="K142" s="9" t="s">
        <v>475</v>
      </c>
      <c r="L142" s="9" t="s">
        <v>119</v>
      </c>
      <c r="M142" s="1">
        <v>0.6</v>
      </c>
      <c r="N142" s="9"/>
      <c r="O142" s="11"/>
      <c r="P142" s="9" t="s">
        <v>33</v>
      </c>
      <c r="Q142" s="9" t="s">
        <v>33</v>
      </c>
      <c r="R142" s="9" t="s">
        <v>55</v>
      </c>
    </row>
    <row r="143" spans="1:18" s="3" customFormat="1" ht="144">
      <c r="A143" s="9">
        <v>136</v>
      </c>
      <c r="B143" s="9" t="s">
        <v>476</v>
      </c>
      <c r="C143" s="9" t="s">
        <v>57</v>
      </c>
      <c r="D143" s="9" t="str">
        <f>VLOOKUP(L143,'[1]PLAN ESTRATEGICO 2012 2015'!$A$4:$L$135,2,)</f>
        <v>Financiera</v>
      </c>
      <c r="E143" s="9" t="str">
        <f>VLOOKUP(L143,'[1]PLAN ESTRATEGICO 2012 2015'!$A$4:$L$135,3,)</f>
        <v>6. Generar progresivos niveles de eficiencia institucional de la Universidad Tecnológica del Chocó en la obtención de su sostenibilidad financiera.</v>
      </c>
      <c r="F143" s="9" t="str">
        <f>VLOOKUP(L143,'[1]PLAN ESTRATEGICO 2012 2015'!$A$4:$L$135,4,)</f>
        <v>Establecer mecanismos que proporcionen el desarrollo y la sostenibilidad institucional.</v>
      </c>
      <c r="G143" s="10" t="str">
        <f>VLOOKUP(L143,'[1]PLAN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3" s="10" t="str">
        <f>VLOOKUP(L143,'[1]PLAN ESTRATEGICO 2012 2015'!$A$4:$L$135,6,)</f>
        <v>5. MODERNIZACIÓN ADMINISTRATIVA/SANEAMIENTO FINANCIERO</v>
      </c>
      <c r="I143" s="9" t="str">
        <f>VLOOKUP(L143,'[1]PLAN ESTRATEGICO 2012 2015'!$A$4:$L$135,7,)</f>
        <v>5.2. MODERNIZACION ADMINISTRATIVA</v>
      </c>
      <c r="J143" s="9" t="str">
        <f>VLOOKUP(L143,'[1]PLAN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43" s="9" t="s">
        <v>477</v>
      </c>
      <c r="L143" s="9" t="s">
        <v>117</v>
      </c>
      <c r="M143" s="1">
        <v>0.8</v>
      </c>
      <c r="N143" s="9"/>
      <c r="O143" s="11"/>
      <c r="P143" s="9" t="s">
        <v>33</v>
      </c>
      <c r="Q143" s="9" t="s">
        <v>33</v>
      </c>
      <c r="R143" s="9" t="s">
        <v>55</v>
      </c>
    </row>
    <row r="144" spans="1:18" s="3" customFormat="1" ht="96">
      <c r="A144" s="9">
        <v>137</v>
      </c>
      <c r="B144" s="9" t="s">
        <v>478</v>
      </c>
      <c r="C144" s="9" t="s">
        <v>57</v>
      </c>
      <c r="D144" s="9" t="str">
        <f>VLOOKUP(L144,'[1]PLAN ESTRATEGICO 2012 2015'!$A$4:$L$135,2,)</f>
        <v>Proyección Social</v>
      </c>
      <c r="E144" s="9" t="str">
        <f>VLOOKUP(L144,'[1]PLAN ESTRATEGICO 2012 2015'!$A$4:$L$135,3,)</f>
        <v>4. Extender el quehacer universitario de la Universidad Tecnológica del Chocó, vinculándola directamente con la realidad social, objeto de su misión.</v>
      </c>
      <c r="F144" s="9" t="str">
        <f>VLOOKUP(L144,'[1]PLAN ESTRATEGICO 2012 2015'!$A$4:$L$135,4,)</f>
        <v>Sostener y promover alianzas estratégicas que generen proyectos de impacto social y cultural a nivel local, regional, nacional e internacional.</v>
      </c>
      <c r="G144" s="10" t="str">
        <f>VLOOKUP(L144,'[1]PLAN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44" s="10" t="str">
        <f>VLOOKUP(L144,'[1]PLAN ESTRATEGICO 2012 2015'!$A$4:$L$135,6,)</f>
        <v>6. FORTALECIMIENTO  DEL BIENESTAR UNIVERSITARIO COMO ESTÍMULO A LA FORMACIÓN INTEGRAL</v>
      </c>
      <c r="I144" s="9" t="str">
        <f>VLOOKUP(L144,'[1]PLAN ESTRATEGICO 2012 2015'!$A$4:$L$135,7,)</f>
        <v>6.10. PROYECCIÓN REGIONAL Y NACIONAL</v>
      </c>
      <c r="J144" s="9" t="str">
        <f>VLOOKUP(L144,'[1]PLAN ESTRATEGICO 2012 2015'!$A$4:$L$135,8,)</f>
        <v>6.10.9. Trasparencia de la gestión Pública.</v>
      </c>
      <c r="K144" s="9" t="s">
        <v>479</v>
      </c>
      <c r="L144" s="9" t="s">
        <v>122</v>
      </c>
      <c r="M144" s="1">
        <v>1</v>
      </c>
      <c r="N144" s="9"/>
      <c r="O144" s="11"/>
      <c r="P144" s="9" t="s">
        <v>33</v>
      </c>
      <c r="Q144" s="9" t="s">
        <v>33</v>
      </c>
      <c r="R144" s="9" t="s">
        <v>55</v>
      </c>
    </row>
    <row r="145" spans="1:18" s="3" customFormat="1" ht="144">
      <c r="A145" s="9">
        <v>138</v>
      </c>
      <c r="B145" s="9" t="s">
        <v>476</v>
      </c>
      <c r="C145" s="9" t="s">
        <v>57</v>
      </c>
      <c r="D145" s="9" t="str">
        <f>VLOOKUP(L145,'[1]PLAN ESTRATEGICO 2012 2015'!$A$4:$L$135,2,)</f>
        <v>Financiera</v>
      </c>
      <c r="E145" s="9" t="str">
        <f>VLOOKUP(L145,'[1]PLAN ESTRATEGICO 2012 2015'!$A$4:$L$135,3,)</f>
        <v>6. Generar progresivos niveles de eficiencia institucional de la Universidad Tecnológica del Chocó en la obtención de su sostenibilidad financiera.</v>
      </c>
      <c r="F145" s="9" t="str">
        <f>VLOOKUP(L145,'[1]PLAN ESTRATEGICO 2012 2015'!$A$4:$L$135,4,)</f>
        <v>Establecer mecanismos que proporcionen el desarrollo y la sostenibilidad institucional.</v>
      </c>
      <c r="G145" s="10" t="str">
        <f>VLOOKUP(L145,'[1]PLAN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5" s="10" t="str">
        <f>VLOOKUP(L145,'[1]PLAN ESTRATEGICO 2012 2015'!$A$4:$L$135,6,)</f>
        <v>5. MODERNIZACIÓN ADMINISTRATIVA/SANEAMIENTO FINANCIERO</v>
      </c>
      <c r="I145" s="9" t="str">
        <f>VLOOKUP(L145,'[1]PLAN ESTRATEGICO 2012 2015'!$A$4:$L$135,7,)</f>
        <v>5.2. MODERNIZACION ADMINISTRATIVA</v>
      </c>
      <c r="J145" s="9" t="str">
        <f>VLOOKUP(L145,'[1]PLAN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45" s="9" t="s">
        <v>480</v>
      </c>
      <c r="L145" s="9" t="s">
        <v>117</v>
      </c>
      <c r="M145" s="1">
        <v>0.6</v>
      </c>
      <c r="N145" s="9"/>
      <c r="O145" s="11"/>
      <c r="P145" s="9" t="s">
        <v>33</v>
      </c>
      <c r="Q145" s="9" t="s">
        <v>33</v>
      </c>
      <c r="R145" s="9" t="s">
        <v>55</v>
      </c>
    </row>
    <row r="146" spans="1:18" s="3" customFormat="1" ht="72.75" customHeight="1">
      <c r="A146" s="9">
        <v>139</v>
      </c>
      <c r="B146" s="9" t="s">
        <v>481</v>
      </c>
      <c r="C146" s="9" t="s">
        <v>57</v>
      </c>
      <c r="D146" s="9" t="str">
        <f>VLOOKUP(L146,'[1]PLAN ESTRATEGICO 2012 2015'!$A$4:$L$135,2,)</f>
        <v>Financiera</v>
      </c>
      <c r="E146" s="9" t="str">
        <f>VLOOKUP(L146,'[1]PLAN ESTRATEGICO 2012 2015'!$A$4:$L$135,3,)</f>
        <v>1. Afianzar la existencia institucional de la Universidad Tecnológica del Chocó en el contexto de la educación superior del país.</v>
      </c>
      <c r="F146" s="9" t="str">
        <f>VLOOKUP(L146,'[1]PLAN ESTRATEGICO 2012 2015'!$A$4:$L$135,4,)</f>
        <v>Establecer mecanismos que proporcionen el desarrollo y la sostenibilidad institucional.</v>
      </c>
      <c r="G146" s="10" t="str">
        <f>VLOOKUP(L146,'[1]PLAN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6" s="10" t="str">
        <f>VLOOKUP(L146,'[1]PLAN ESTRATEGICO 2012 2015'!$A$4:$L$135,6,)</f>
        <v>2. PLANEAMIENTO ESTRATÉGICO Y PROSPECTIVO DEL DESARROLLO INSTITUCIONAL</v>
      </c>
      <c r="I146" s="9" t="str">
        <f>VLOOKUP(L146,'[1]PLAN ESTRATEGICO 2012 2015'!$A$4:$L$135,7,)</f>
        <v>2.1 ESTRUCTURACIÓN DE LA PLANEACION  ESTRATÉGICA  PROSPECTIVA DE LA INSTITUCIÓN</v>
      </c>
      <c r="J146" s="9" t="str">
        <f>VLOOKUP(L146,'[1]PLAN ESTRATEGICO 2012 2015'!$A$4:$L$135,8,)</f>
        <v>2.1.1. Desarrollo de diplomado para la formación de los actores institucionales en el tema de la planeación prospectiva y estratégica.</v>
      </c>
      <c r="K146" s="9" t="s">
        <v>482</v>
      </c>
      <c r="L146" s="9" t="s">
        <v>483</v>
      </c>
      <c r="M146" s="1">
        <v>1</v>
      </c>
      <c r="N146" s="9"/>
      <c r="O146" s="11"/>
      <c r="P146" s="9" t="s">
        <v>33</v>
      </c>
      <c r="Q146" s="9" t="s">
        <v>33</v>
      </c>
      <c r="R146" s="9" t="s">
        <v>55</v>
      </c>
    </row>
    <row r="147" spans="1:18" s="3" customFormat="1" ht="144">
      <c r="A147" s="9">
        <v>140</v>
      </c>
      <c r="B147" s="9" t="s">
        <v>484</v>
      </c>
      <c r="C147" s="9" t="s">
        <v>57</v>
      </c>
      <c r="D147" s="9" t="str">
        <f>VLOOKUP(L147,'[1]PLAN ESTRATEGICO 2012 2015'!$A$4:$L$135,2,)</f>
        <v>Financiera</v>
      </c>
      <c r="E147" s="9" t="str">
        <f>VLOOKUP(L147,'[1]PLAN ESTRATEGICO 2012 2015'!$A$4:$L$135,3,)</f>
        <v>1. Afianzar la existencia institucional de la Universidad Tecnológica del Chocó en el contexto de la educación superior del país.</v>
      </c>
      <c r="F147" s="9" t="str">
        <f>VLOOKUP(L147,'[1]PLAN ESTRATEGICO 2012 2015'!$A$4:$L$135,4,)</f>
        <v>Establecer mecanismos que proporcionen el desarrollo y la sostenibilidad institucional.</v>
      </c>
      <c r="G147" s="10" t="str">
        <f>VLOOKUP(L147,'[1]PLAN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7" s="10" t="str">
        <f>VLOOKUP(L147,'[1]PLAN ESTRATEGICO 2012 2015'!$A$4:$L$135,6,)</f>
        <v>2. PLANEAMIENTO ESTRATÉGICO Y PROSPECTIVO DEL DESARROLLO INSTITUCIONAL</v>
      </c>
      <c r="I147" s="9" t="str">
        <f>VLOOKUP(L147,'[1]PLAN ESTRATEGICO 2012 2015'!$A$4:$L$135,7,)</f>
        <v>2.1 ESTRUCTURACIÓN DE LA PLANEACION  ESTRATÉGICA  PROSPECTIVA DE LA INSTITUCIÓN</v>
      </c>
      <c r="J147" s="9" t="str">
        <f>VLOOKUP(L147,'[1]PLAN ESTRATEGICO 2012 2015'!$A$4:$L$135,8,)</f>
        <v>2.1.1. Desarrollo de diplomado para la formación de los actores institucionales en el tema de la planeación prospectiva y estratégica.</v>
      </c>
      <c r="K147" s="9" t="s">
        <v>485</v>
      </c>
      <c r="L147" s="9" t="s">
        <v>483</v>
      </c>
      <c r="M147" s="1">
        <v>0.8</v>
      </c>
      <c r="N147" s="9"/>
      <c r="O147" s="11"/>
      <c r="P147" s="9" t="s">
        <v>33</v>
      </c>
      <c r="Q147" s="9" t="s">
        <v>33</v>
      </c>
      <c r="R147" s="9" t="s">
        <v>25</v>
      </c>
    </row>
    <row r="148" spans="1:18" s="3" customFormat="1" ht="144">
      <c r="A148" s="9">
        <v>141</v>
      </c>
      <c r="B148" s="9" t="s">
        <v>486</v>
      </c>
      <c r="C148" s="9" t="s">
        <v>57</v>
      </c>
      <c r="D148" s="9" t="str">
        <f>VLOOKUP(L148,'[1]PLAN ESTRATEGICO 2012 2015'!$A$4:$L$135,2,)</f>
        <v>Aprendizaje y Desarrollo Organizacional</v>
      </c>
      <c r="E148" s="9" t="str">
        <f>VLOOKUP(L148,'[1]PLAN ESTRATEGICO 2012 2015'!$A$4:$L$135,3,)</f>
        <v>6. Generar progresivos niveles de eficiencia institucional de la Universidad Tecnológica del Chocó en la obtención de su sostenibilidad financiera.</v>
      </c>
      <c r="F148" s="9" t="str">
        <f>VLOOKUP(L148,'[1]PLAN ESTRATEGICO 2012 2015'!$A$4:$L$135,4,)</f>
        <v>Mantener el Sistema Integrado de Gestión.</v>
      </c>
      <c r="G148" s="10" t="str">
        <f>VLOOKUP(L148,'[1]PLAN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8" s="10" t="str">
        <f>VLOOKUP(L148,'[1]PLAN ESTRATEGICO 2012 2015'!$A$4:$L$135,6,)</f>
        <v>1. ARMONIZACIÓN DE LOS PROCESOS DE ASEGURAMIENTO DE LA CALIDAD ACADÉMICA Y LOS PROCESOS DE CERTIFICACIÓN ADMINISTRATIVA  </v>
      </c>
      <c r="I148" s="9" t="str">
        <f>VLOOKUP(L148,'[1]PLAN ESTRATEGICO 2012 2015'!$A$4:$L$135,7,)</f>
        <v>1.2 IMPLEMENTACIÓN DEL SUPRASISTEMA DE GESTIÓN DE CALIDAD: SISTEMA DE EVALUACIÓN Y DE REGULACIÓN INSTITUCIONALES</v>
      </c>
      <c r="J148" s="9" t="str">
        <f>VLOOKUP(L148,'[1]PLAN ESTRATEGICO 2012 2015'!$A$4:$L$135,8,)</f>
        <v>1.2.1 Implementación del sistema general de evaluación con diferentes fines (creación y/o renovación de registros calificados, y acreditación de calidad de programas).</v>
      </c>
      <c r="K148" s="9" t="s">
        <v>487</v>
      </c>
      <c r="L148" s="9" t="s">
        <v>84</v>
      </c>
      <c r="M148" s="1">
        <v>0.6</v>
      </c>
      <c r="N148" s="9"/>
      <c r="O148" s="11"/>
      <c r="P148" s="9" t="s">
        <v>33</v>
      </c>
      <c r="Q148" s="9" t="s">
        <v>33</v>
      </c>
      <c r="R148" s="9" t="s">
        <v>21</v>
      </c>
    </row>
    <row r="149" spans="1:18" s="3" customFormat="1" ht="93.75" customHeight="1">
      <c r="A149" s="9">
        <v>142</v>
      </c>
      <c r="B149" s="9" t="s">
        <v>488</v>
      </c>
      <c r="C149" s="9"/>
      <c r="D149" s="9" t="str">
        <f>VLOOKUP(L149,'[1]PLAN ESTRATEGICO 2012 2015'!$A$4:$L$135,2,)</f>
        <v>Financiera</v>
      </c>
      <c r="E149" s="9" t="str">
        <f>VLOOKUP(L149,'[1]PLAN ESTRATEGICO 2012 2015'!$A$4:$L$135,3,)</f>
        <v>6. Generar progresivos niveles de eficiencia institucional de la Universidad Tecnológica del Chocó en la obtención de su sostenibilidad financiera.</v>
      </c>
      <c r="F149" s="9" t="str">
        <f>VLOOKUP(L149,'[1]PLAN ESTRATEGICO 2012 2015'!$A$4:$L$135,4,)</f>
        <v>Establecer mecanismos que proporcionen el desarrollo y la sostenibilidad institucional.</v>
      </c>
      <c r="G149" s="10" t="str">
        <f>VLOOKUP(L149,'[1]PLAN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49" s="10" t="str">
        <f>VLOOKUP(L149,'[1]PLAN ESTRATEGICO 2012 2015'!$A$4:$L$135,6,)</f>
        <v>5. MODERNIZACIÓN ADMINISTRATIVA/SANEAMIENTO FINANCIERO</v>
      </c>
      <c r="I149" s="9" t="str">
        <f>VLOOKUP(L149,'[1]PLAN ESTRATEGICO 2012 2015'!$A$4:$L$135,7,)</f>
        <v>5.3. SANEAMIENTO FINANCIERO</v>
      </c>
      <c r="J149" s="9" t="str">
        <f>VLOOKUP(L149,'[1]PLAN ESTRATEGICO 2012 2015'!$A$4:$L$135,8,)</f>
        <v>5.3.2. Ampliación de fuentes de financiamiento.  Promover la financiación de entidades ONG y otras fuentes nacionales /  internacionales, a través de venta de servicios de educación continuada, análisis de laboratorios, servicios de asesoría, consultoría, asistencia técnica e interventorías y proyectos de investigación, extensión de alta calidad.</v>
      </c>
      <c r="K149" s="9" t="s">
        <v>489</v>
      </c>
      <c r="L149" s="9" t="s">
        <v>90</v>
      </c>
      <c r="M149" s="1"/>
      <c r="N149" s="9"/>
      <c r="O149" s="11"/>
      <c r="P149" s="9" t="s">
        <v>33</v>
      </c>
      <c r="Q149" s="9" t="s">
        <v>33</v>
      </c>
      <c r="R149" s="9" t="s">
        <v>25</v>
      </c>
    </row>
    <row r="150" spans="1:18" s="3" customFormat="1" ht="204">
      <c r="A150" s="9">
        <v>143</v>
      </c>
      <c r="B150" s="9" t="s">
        <v>488</v>
      </c>
      <c r="C150" s="9"/>
      <c r="D150" s="9" t="str">
        <f>VLOOKUP(L150,'[1]PLAN ESTRATEGICO 2012 2015'!$A$4:$L$135,2,)</f>
        <v>Financiera</v>
      </c>
      <c r="E150" s="9" t="str">
        <f>VLOOKUP(L150,'[1]PLAN ESTRATEGICO 2012 2015'!$A$4:$L$135,3,)</f>
        <v>6. Generar progresivos niveles de eficiencia institucional de la Universidad Tecnológica del Chocó en la obtención de su sostenibilidad financiera.</v>
      </c>
      <c r="F150" s="9" t="str">
        <f>VLOOKUP(L150,'[1]PLAN ESTRATEGICO 2012 2015'!$A$4:$L$135,4,)</f>
        <v>Establecer mecanismos que proporcionen el desarrollo y la sostenibilidad institucional.</v>
      </c>
      <c r="G150" s="10" t="str">
        <f>VLOOKUP(L150,'[1]PLAN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50" s="10" t="str">
        <f>VLOOKUP(L150,'[1]PLAN ESTRATEGICO 2012 2015'!$A$4:$L$135,6,)</f>
        <v>5. MODERNIZACIÓN ADMINISTRATIVA/SANEAMIENTO FINANCIERO</v>
      </c>
      <c r="I150" s="9" t="str">
        <f>VLOOKUP(L150,'[1]PLAN ESTRATEGICO 2012 2015'!$A$4:$L$135,7,)</f>
        <v>5.3. SANEAMIENTO FINANCIERO</v>
      </c>
      <c r="J150" s="9" t="str">
        <f>VLOOKUP(L150,'[1]PLAN ESTRATEGICO 2012 2015'!$A$4:$L$135,8,)</f>
        <v>5.3.2. Ampliación de fuentes de financiamiento.  Promover la financiación de entidades ONG y otras fuentes nacionales /  internacionales, a través de venta de servicios de educación continuada, análisis de laboratorios, servicios de asesoría, consultoría, asistencia técnica e interventorías y proyectos de investigación, extensión de alta calidad.</v>
      </c>
      <c r="K150" s="9" t="s">
        <v>490</v>
      </c>
      <c r="L150" s="9" t="s">
        <v>90</v>
      </c>
      <c r="M150" s="1"/>
      <c r="N150" s="9"/>
      <c r="O150" s="11"/>
      <c r="P150" s="9" t="s">
        <v>33</v>
      </c>
      <c r="Q150" s="9" t="s">
        <v>33</v>
      </c>
      <c r="R150" s="9" t="s">
        <v>25</v>
      </c>
    </row>
    <row r="151" spans="1:18" s="3" customFormat="1" ht="45.75" customHeight="1">
      <c r="A151" s="9">
        <v>144</v>
      </c>
      <c r="B151" s="9" t="s">
        <v>488</v>
      </c>
      <c r="C151" s="9"/>
      <c r="D151" s="9" t="str">
        <f>VLOOKUP(L151,'[1]PLAN ESTRATEGICO 2012 2015'!$A$4:$L$135,2,)</f>
        <v>Aprendizaje y Desarrollo Organizacional</v>
      </c>
      <c r="E151" s="9" t="str">
        <f>VLOOKUP(L151,'[1]PLAN ESTRATEGICO 2012 2015'!$A$4:$L$135,3,)</f>
        <v>6. Generar progresivos niveles de eficiencia institucional de la Universidad Tecnológica del Chocó en la obtención de su sostenibilidad financiera.</v>
      </c>
      <c r="F151" s="9" t="str">
        <f>VLOOKUP(L151,'[1]PLAN ESTRATEGICO 2012 2015'!$A$4:$L$135,4,)</f>
        <v>Mantener el Sistema Integrado de Gestión.</v>
      </c>
      <c r="G151" s="10" t="str">
        <f>VLOOKUP(L151,'[1]PLAN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51" s="10" t="str">
        <f>VLOOKUP(L151,'[1]PLAN ESTRATEGICO 2012 2015'!$A$4:$L$135,6,)</f>
        <v>1. ARMONIZACIÓN DE LOS PROCESOS DE ASEGURAMIENTO DE LA CALIDAD ACADÉMICA Y LOS PROCESOS DE CERTIFICACIÓN ADMINISTRATIVA  </v>
      </c>
      <c r="I151" s="9" t="str">
        <f>VLOOKUP(L151,'[1]PLAN ESTRATEGICO 2012 2015'!$A$4:$L$135,7,)</f>
        <v>1.2 IMPLEMENTACIÓN DEL SUPRASISTEMA DE GESTIÓN DE CALIDAD: SISTEMA DE EVALUACIÓN Y DE REGULACIÓN INSTITUCIONALES</v>
      </c>
      <c r="J151" s="9" t="str">
        <f>VLOOKUP(L151,'[1]PLAN ESTRATEGICO 2012 2015'!$A$4:$L$135,8,)</f>
        <v>1.2.1 Implementación del sistema general de evaluación con diferentes fines (creación y/o renovación de registros calificados, y acreditación de calidad de programas).</v>
      </c>
      <c r="K151" s="9" t="s">
        <v>491</v>
      </c>
      <c r="L151" s="9" t="s">
        <v>84</v>
      </c>
      <c r="M151" s="1"/>
      <c r="N151" s="9"/>
      <c r="O151" s="11"/>
      <c r="P151" s="9" t="s">
        <v>33</v>
      </c>
      <c r="Q151" s="9" t="s">
        <v>33</v>
      </c>
      <c r="R151" s="9" t="s">
        <v>55</v>
      </c>
    </row>
    <row r="152" spans="1:18" s="3" customFormat="1" ht="72" customHeight="1">
      <c r="A152" s="9">
        <v>145</v>
      </c>
      <c r="B152" s="9" t="s">
        <v>492</v>
      </c>
      <c r="C152" s="9" t="s">
        <v>57</v>
      </c>
      <c r="D152" s="9" t="str">
        <f>VLOOKUP(L152,'[1]PLAN ESTRATEGICO 2012 2015'!$A$4:$L$135,2,)</f>
        <v>Financiera</v>
      </c>
      <c r="E152" s="9" t="str">
        <f>VLOOKUP(L152,'[1]PLAN ESTRATEGICO 2012 2015'!$A$4:$L$135,3,)</f>
        <v>6. Generar progresivos niveles de eficiencia institucional de la Universidad Tecnológica del Chocó en la obtención de su sostenibilidad financiera.</v>
      </c>
      <c r="F152" s="9" t="str">
        <f>VLOOKUP(L152,'[1]PLAN ESTRATEGICO 2012 2015'!$A$4:$L$135,4,)</f>
        <v>Establecer mecanismos que proporcionen el desarrollo y la sostenibilidad institucional.</v>
      </c>
      <c r="G152" s="10" t="str">
        <f>VLOOKUP(L152,'[1]PLAN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52" s="10" t="str">
        <f>VLOOKUP(L152,'[1]PLAN ESTRATEGICO 2012 2015'!$A$4:$L$135,6,)</f>
        <v>5. MODERNIZACIÓN ADMINISTRATIVA/SANEAMIENTO FINANCIERO</v>
      </c>
      <c r="I152" s="9" t="str">
        <f>VLOOKUP(L152,'[1]PLAN ESTRATEGICO 2012 2015'!$A$4:$L$135,7,)</f>
        <v>5.2. MODERNIZACION ADMINISTRATIVA</v>
      </c>
      <c r="J152" s="9" t="str">
        <f>VLOOKUP(L152,'[1]PLAN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52" s="9" t="s">
        <v>493</v>
      </c>
      <c r="L152" s="9" t="s">
        <v>117</v>
      </c>
      <c r="M152" s="1">
        <v>1</v>
      </c>
      <c r="N152" s="9"/>
      <c r="O152" s="11"/>
      <c r="P152" s="9" t="s">
        <v>33</v>
      </c>
      <c r="Q152" s="9" t="s">
        <v>33</v>
      </c>
      <c r="R152" s="9" t="s">
        <v>55</v>
      </c>
    </row>
    <row r="153" spans="1:18" s="3" customFormat="1" ht="96">
      <c r="A153" s="9">
        <v>146</v>
      </c>
      <c r="B153" s="9" t="s">
        <v>494</v>
      </c>
      <c r="C153" s="9" t="s">
        <v>57</v>
      </c>
      <c r="D153" s="9" t="str">
        <f>VLOOKUP(L153,'[1]PLAN ESTRATEGICO 2012 2015'!$A$4:$L$135,2,)</f>
        <v>Proyección Social</v>
      </c>
      <c r="E153" s="9" t="str">
        <f>VLOOKUP(L153,'[1]PLAN ESTRATEGICO 2012 2015'!$A$4:$L$135,3,)</f>
        <v>4. Extender el quehacer universitario de la Universidad Tecnológica del Chocó, vinculándola directamente con la realidad social, objeto de su misión.</v>
      </c>
      <c r="F153" s="9" t="str">
        <f>VLOOKUP(L153,'[1]PLAN ESTRATEGICO 2012 2015'!$A$4:$L$135,4,)</f>
        <v>Sostener y promover alianzas estratégicas que generen proyectos de impacto social y cultural a nivel local, regional, nacional e internacional.</v>
      </c>
      <c r="G153" s="10" t="str">
        <f>VLOOKUP(L153,'[1]PLAN ESTRATEGICO 2012 2015'!$A$4:$L$135,5,)</f>
        <v>Promover el liderazgo y participación regional de la Universidad como factor de desarrollo, mediante la revisión de la pertinencia social de los programas académicos, y acompañamiento en proyectos y actividades de alto impacto</v>
      </c>
      <c r="H153" s="10" t="str">
        <f>VLOOKUP(L153,'[1]PLAN ESTRATEGICO 2012 2015'!$A$4:$L$135,6,)</f>
        <v>6. FORTALECIMIENTO  DEL BIENESTAR UNIVERSITARIO COMO ESTÍMULO A LA FORMACIÓN INTEGRAL</v>
      </c>
      <c r="I153" s="9" t="str">
        <f>VLOOKUP(L153,'[1]PLAN ESTRATEGICO 2012 2015'!$A$4:$L$135,7,)</f>
        <v>6.10. PROYECCIÓN REGIONAL Y NACIONAL</v>
      </c>
      <c r="J153" s="9" t="str">
        <f>VLOOKUP(L153,'[1]PLAN ESTRATEGICO 2012 2015'!$A$4:$L$135,8,)</f>
        <v>6.10.9. Trasparencia de la gestión Pública.</v>
      </c>
      <c r="K153" s="9" t="s">
        <v>495</v>
      </c>
      <c r="L153" s="9" t="s">
        <v>122</v>
      </c>
      <c r="M153" s="1">
        <v>1</v>
      </c>
      <c r="N153" s="9"/>
      <c r="O153" s="11"/>
      <c r="P153" s="9" t="s">
        <v>33</v>
      </c>
      <c r="Q153" s="9" t="s">
        <v>33</v>
      </c>
      <c r="R153" s="9" t="s">
        <v>55</v>
      </c>
    </row>
    <row r="154" spans="1:18" s="3" customFormat="1" ht="144">
      <c r="A154" s="9">
        <v>147</v>
      </c>
      <c r="B154" s="9" t="s">
        <v>496</v>
      </c>
      <c r="C154" s="9" t="s">
        <v>57</v>
      </c>
      <c r="D154" s="9" t="str">
        <f>VLOOKUP(L154,'[1]PLAN ESTRATEGICO 2012 2015'!$A$4:$L$135,2,)</f>
        <v>Financiera</v>
      </c>
      <c r="E154" s="9" t="str">
        <f>VLOOKUP(L154,'[1]PLAN ESTRATEGICO 2012 2015'!$A$4:$L$135,3,)</f>
        <v>1. Afianzar la existencia institucional de la Universidad Tecnológica del Chocó en el contexto de la educación superior del país.</v>
      </c>
      <c r="F154" s="9" t="str">
        <f>VLOOKUP(L154,'[1]PLAN ESTRATEGICO 2012 2015'!$A$4:$L$135,4,)</f>
        <v>Establecer mecanismos que proporcionen el desarrollo y la sostenibilidad institucional.</v>
      </c>
      <c r="G154" s="10" t="str">
        <f>VLOOKUP(L154,'[1]PLAN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54" s="10" t="str">
        <f>VLOOKUP(L154,'[1]PLAN ESTRATEGICO 2012 2015'!$A$4:$L$135,6,)</f>
        <v>2. PLANEAMIENTO ESTRATÉGICO Y PROSPECTIVO DEL DESARROLLO INSTITUCIONAL</v>
      </c>
      <c r="I154" s="9" t="str">
        <f>VLOOKUP(L154,'[1]PLAN ESTRATEGICO 2012 2015'!$A$4:$L$135,7,)</f>
        <v>2.1 ESTRUCTURACIÓN DE LA PLANEACION  ESTRATÉGICA  PROSPECTIVA DE LA INSTITUCIÓN</v>
      </c>
      <c r="J154" s="9" t="str">
        <f>VLOOKUP(L154,'[1]PLAN ESTRATEGICO 2012 2015'!$A$4:$L$135,8,)</f>
        <v>2.1.2. Restructuración de la Planeación y el Seguimiento del Desarrollo Institucional desde la Reforma Académica y en el marco de la Planeación Prospectiva.</v>
      </c>
      <c r="K154" s="9" t="s">
        <v>497</v>
      </c>
      <c r="L154" s="9" t="s">
        <v>116</v>
      </c>
      <c r="M154" s="1">
        <v>1</v>
      </c>
      <c r="N154" s="9"/>
      <c r="O154" s="11"/>
      <c r="P154" s="9" t="s">
        <v>33</v>
      </c>
      <c r="Q154" s="9" t="s">
        <v>33</v>
      </c>
      <c r="R154" s="9" t="s">
        <v>25</v>
      </c>
    </row>
    <row r="155" spans="1:18" s="3" customFormat="1" ht="144">
      <c r="A155" s="9">
        <v>148</v>
      </c>
      <c r="B155" s="9" t="s">
        <v>498</v>
      </c>
      <c r="C155" s="9" t="s">
        <v>57</v>
      </c>
      <c r="D155" s="9" t="str">
        <f>VLOOKUP(L155,'[1]PLAN ESTRATEGICO 2012 2015'!$A$4:$L$135,2,)</f>
        <v>Financiera</v>
      </c>
      <c r="E155" s="9" t="str">
        <f>VLOOKUP(L155,'[1]PLAN ESTRATEGICO 2012 2015'!$A$4:$L$135,3,)</f>
        <v>1. Afianzar la existencia institucional de la Universidad Tecnológica del Chocó en el contexto de la educación superior del país.</v>
      </c>
      <c r="F155" s="9" t="str">
        <f>VLOOKUP(L155,'[1]PLAN ESTRATEGICO 2012 2015'!$A$4:$L$135,4,)</f>
        <v>Establecer mecanismos que proporcionen el desarrollo y la sostenibilidad institucional.</v>
      </c>
      <c r="G155" s="10" t="str">
        <f>VLOOKUP(L155,'[1]PLAN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55" s="10" t="str">
        <f>VLOOKUP(L155,'[1]PLAN ESTRATEGICO 2012 2015'!$A$4:$L$135,6,)</f>
        <v>2. PLANEAMIENTO ESTRATÉGICO Y PROSPECTIVO DEL DESARROLLO INSTITUCIONAL</v>
      </c>
      <c r="I155" s="9" t="str">
        <f>VLOOKUP(L155,'[1]PLAN ESTRATEGICO 2012 2015'!$A$4:$L$135,7,)</f>
        <v>2.1 ESTRUCTURACIÓN DE LA PLANEACION  ESTRATÉGICA  PROSPECTIVA DE LA INSTITUCIÓN</v>
      </c>
      <c r="J155" s="9" t="str">
        <f>VLOOKUP(L155,'[1]PLAN ESTRATEGICO 2012 2015'!$A$4:$L$135,8,)</f>
        <v>2.1.2. Restructuración de la Planeación y el Seguimiento del Desarrollo Institucional desde la Reforma Académica y en el marco de la Planeación Prospectiva.</v>
      </c>
      <c r="K155" s="9" t="s">
        <v>499</v>
      </c>
      <c r="L155" s="9" t="s">
        <v>116</v>
      </c>
      <c r="M155" s="1">
        <v>1</v>
      </c>
      <c r="N155" s="9"/>
      <c r="O155" s="11"/>
      <c r="P155" s="9" t="s">
        <v>33</v>
      </c>
      <c r="Q155" s="9" t="s">
        <v>33</v>
      </c>
      <c r="R155" s="9" t="s">
        <v>58</v>
      </c>
    </row>
    <row r="156" spans="1:18" s="3" customFormat="1" ht="144">
      <c r="A156" s="9">
        <v>149</v>
      </c>
      <c r="B156" s="9" t="s">
        <v>500</v>
      </c>
      <c r="C156" s="9" t="s">
        <v>57</v>
      </c>
      <c r="D156" s="9" t="str">
        <f>VLOOKUP(L156,'[1]PLAN ESTRATEGICO 2012 2015'!$A$4:$L$135,2,)</f>
        <v>Financiera</v>
      </c>
      <c r="E156" s="9" t="str">
        <f>VLOOKUP(L156,'[1]PLAN ESTRATEGICO 2012 2015'!$A$4:$L$135,3,)</f>
        <v>6. Generar progresivos niveles de eficiencia institucional de la Universidad Tecnológica del Chocó en la obtención de su sostenibilidad financiera.</v>
      </c>
      <c r="F156" s="9" t="str">
        <f>VLOOKUP(L156,'[1]PLAN ESTRATEGICO 2012 2015'!$A$4:$L$135,4,)</f>
        <v>Establecer mecanismos que proporcionen el desarrollo y la sostenibilidad institucional.</v>
      </c>
      <c r="G156" s="10" t="str">
        <f>VLOOKUP(L156,'[1]PLAN ESTRATEGICO 2012 2015'!$A$4:$L$135,5,)</f>
        <v>Promover una Gestión institucional que comprende el suprasistema de gestión de Calidad, que integra un sistema de desarrollo institucional, un sistema de evaluación institucional y el establecimiento de un sistema de regulación institucional coherente con los procesos, los que a su vez deben generar estrategias que contribuyan al fortalecimiento de las finanzas de la Institución.</v>
      </c>
      <c r="H156" s="10" t="str">
        <f>VLOOKUP(L156,'[1]PLAN ESTRATEGICO 2012 2015'!$A$4:$L$135,6,)</f>
        <v>5. MODERNIZACIÓN ADMINISTRATIVA/SANEAMIENTO FINANCIERO</v>
      </c>
      <c r="I156" s="9" t="str">
        <f>VLOOKUP(L156,'[1]PLAN ESTRATEGICO 2012 2015'!$A$4:$L$135,7,)</f>
        <v>5.2. MODERNIZACION ADMINISTRATIVA</v>
      </c>
      <c r="J156" s="9" t="str">
        <f>VLOOKUP(L156,'[1]PLAN ESTRATEGICO 2012 2015'!$A$4:$L$135,8,)</f>
        <v>5.2.4. Sistematización procesos.  Continuar con mayor persistencia la capacitación e implementación del software adquirido para las  oficinas  de  personal,  presupuesto,   tesorería, contabilidad, bienes y servicios, admisiones y registro, entre otros.</v>
      </c>
      <c r="K156" s="9" t="s">
        <v>501</v>
      </c>
      <c r="L156" s="9" t="s">
        <v>117</v>
      </c>
      <c r="M156" s="1">
        <v>1</v>
      </c>
      <c r="N156" s="9"/>
      <c r="O156" s="11"/>
      <c r="P156" s="9" t="s">
        <v>33</v>
      </c>
      <c r="Q156" s="9" t="s">
        <v>33</v>
      </c>
      <c r="R156" s="9" t="s">
        <v>25</v>
      </c>
    </row>
    <row r="157" spans="1:18" s="3" customFormat="1" ht="106.5" customHeight="1">
      <c r="A157" s="9">
        <v>150</v>
      </c>
      <c r="B157" s="9" t="s">
        <v>502</v>
      </c>
      <c r="C157" s="9" t="s">
        <v>57</v>
      </c>
      <c r="D157" s="9" t="str">
        <f>VLOOKUP(L157,'[1]PLAN ESTRATEGICO 2012 2015'!$A$4:$L$135,2,)</f>
        <v>Procesos Internos</v>
      </c>
      <c r="E157" s="9" t="str">
        <f>VLOOKUP(L157,'[1]PLAN ESTRATEGICO 2012 2015'!$A$4:$L$135,3,)</f>
        <v>5. Alcanzar niveles de excelencia en la calidad del servicio educativo que ofrece la Universidad Tecnológica del Chocó.</v>
      </c>
      <c r="F157" s="9" t="str">
        <f>VLOOKUP(L157,'[1]PLAN ESTRATEGICO 2012 2015'!$A$4:$L$135,4,)</f>
        <v>Mejorar continuamente los programas académicos.</v>
      </c>
      <c r="G157" s="10" t="str">
        <f>VLOOKUP(L157,'[1]PLAN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157" s="10" t="str">
        <f>VLOOKUP(L157,'[1]PLAN ESTRATEGICO 2012 2015'!$A$4:$L$135,6,)</f>
        <v>1. ARMONIZACIÓN DE LOS PROCESOS DE ASEGURAMIENTO DE LA CALIDAD ACADÉMICA Y LOS PROCESOS DE CERTIFICACIÓN ADMINISTRATIVA  </v>
      </c>
      <c r="I157" s="9" t="str">
        <f>VLOOKUP(L157,'[1]PLAN ESTRATEGICO 2012 2015'!$A$4:$L$135,7,)</f>
        <v>1.1 CONCRECIÓN DE LA DEPENDENCIA DE  ASEGURAMIENTO DE LA CALIDAD</v>
      </c>
      <c r="J157" s="9" t="str">
        <f>VLOOKUP(L157,'[1]PLAN ESTRATEGICO 2012 2015'!$A$4:$L$135,8,)</f>
        <v>1.1.8. Acercamiento a los flujogramas y funciones de los procesos de calidad administrativa por demanda de la administración de los programas académicos.</v>
      </c>
      <c r="K157" s="9" t="s">
        <v>503</v>
      </c>
      <c r="L157" s="9" t="s">
        <v>120</v>
      </c>
      <c r="M157" s="1">
        <v>1</v>
      </c>
      <c r="N157" s="9"/>
      <c r="O157" s="11"/>
      <c r="P157" s="9" t="s">
        <v>33</v>
      </c>
      <c r="Q157" s="9" t="s">
        <v>33</v>
      </c>
      <c r="R157" s="9" t="s">
        <v>55</v>
      </c>
    </row>
    <row r="158" spans="1:18" s="3" customFormat="1" ht="123.75" customHeight="1">
      <c r="A158" s="9">
        <v>151</v>
      </c>
      <c r="B158" s="9" t="s">
        <v>504</v>
      </c>
      <c r="C158" s="9" t="s">
        <v>57</v>
      </c>
      <c r="D158" s="9" t="str">
        <f>VLOOKUP(L158,'[1]PLAN ESTRATEGICO 2012 2015'!$A$4:$L$135,2,)</f>
        <v>Procesos Internos</v>
      </c>
      <c r="E158" s="9" t="str">
        <f>VLOOKUP(L158,'[1]PLAN ESTRATEGICO 2012 2015'!$A$4:$L$135,3,)</f>
        <v>5. Alcanzar niveles de excelencia en la calidad del servicio educativo que ofrece la Universidad Tecnológica del Chocó.</v>
      </c>
      <c r="F158" s="9" t="str">
        <f>VLOOKUP(L158,'[1]PLAN ESTRATEGICO 2012 2015'!$A$4:$L$135,4,)</f>
        <v>Mejorar continuamente los programas académicos.</v>
      </c>
      <c r="G158" s="10" t="str">
        <f>VLOOKUP(L158,'[1]PLAN ESTRATEGICO 2012 2015'!$A$4:$L$135,5,)</f>
        <v>Garantizar mediante la consolidación de la cultura de la autoevaluación, el mejoramiento continuo y el aseguramiento de la calidad en los diversos procesos misionales desarrollados por la universidad con miras a la Acreditación Institucional.</v>
      </c>
      <c r="H158" s="10" t="str">
        <f>VLOOKUP(L158,'[1]PLAN ESTRATEGICO 2012 2015'!$A$4:$L$135,6,)</f>
        <v>1. ARMONIZACIÓN DE LOS PROCESOS DE ASEGURAMIENTO DE LA CALIDAD ACADÉMICA Y LOS PROCESOS DE CERTIFICACIÓN ADMINISTRATIVA  </v>
      </c>
      <c r="I158" s="9" t="str">
        <f>VLOOKUP(L158,'[1]PLAN ESTRATEGICO 2012 2015'!$A$4:$L$135,7,)</f>
        <v>1.1 CONCRECIÓN DE LA DEPENDENCIA DE  ASEGURAMIENTO DE LA CALIDAD</v>
      </c>
      <c r="J158" s="9" t="str">
        <f>VLOOKUP(L158,'[1]PLAN ESTRATEGICO 2012 2015'!$A$4:$L$135,8,)</f>
        <v>1.1.8. Acercamiento a los flujogramas y funciones de los procesos de calidad administrativa por demanda de la administración de los programas académicos.</v>
      </c>
      <c r="K158" s="9" t="s">
        <v>505</v>
      </c>
      <c r="L158" s="9" t="s">
        <v>120</v>
      </c>
      <c r="M158" s="1">
        <v>0.6</v>
      </c>
      <c r="N158" s="9"/>
      <c r="O158" s="11"/>
      <c r="P158" s="9" t="s">
        <v>33</v>
      </c>
      <c r="Q158" s="9" t="s">
        <v>33</v>
      </c>
      <c r="R158" s="9" t="s">
        <v>55</v>
      </c>
    </row>
    <row r="159" spans="7:15" s="3" customFormat="1" ht="12">
      <c r="G159" s="12"/>
      <c r="H159" s="12"/>
      <c r="O159" s="13"/>
    </row>
    <row r="160" spans="7:15" s="3" customFormat="1" ht="12">
      <c r="G160" s="12"/>
      <c r="H160" s="12"/>
      <c r="O160" s="13"/>
    </row>
    <row r="161" spans="7:15" s="3" customFormat="1" ht="12">
      <c r="G161" s="12"/>
      <c r="H161" s="12"/>
      <c r="O161" s="13"/>
    </row>
  </sheetData>
  <sheetProtection/>
  <mergeCells count="1">
    <mergeCell ref="C2:R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Proyectos</dc:creator>
  <cp:keywords/>
  <dc:description/>
  <cp:lastModifiedBy>queta</cp:lastModifiedBy>
  <cp:lastPrinted>2014-03-10T20:08:52Z</cp:lastPrinted>
  <dcterms:created xsi:type="dcterms:W3CDTF">2012-03-07T22:40:02Z</dcterms:created>
  <dcterms:modified xsi:type="dcterms:W3CDTF">2014-10-06T21:21:00Z</dcterms:modified>
  <cp:category/>
  <cp:version/>
  <cp:contentType/>
  <cp:contentStatus/>
</cp:coreProperties>
</file>