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Planeación\Desktop\"/>
    </mc:Choice>
  </mc:AlternateContent>
  <bookViews>
    <workbookView xWindow="0" yWindow="0" windowWidth="28800" windowHeight="12435"/>
  </bookViews>
  <sheets>
    <sheet name="POA 2023" sheetId="1" r:id="rId1"/>
  </sheets>
  <definedNames>
    <definedName name="_xlnm._FilterDatabase" localSheetId="0" hidden="1">'POA 2023'!$A$6:$R$268</definedName>
    <definedName name="_Toc89960806" localSheetId="0">'POA 2023'!$E$9</definedName>
    <definedName name="_Toc89960810" localSheetId="0">'POA 2023'!$E$159</definedName>
    <definedName name="_Toc89960814" localSheetId="0">'POA 2023'!$E$194</definedName>
    <definedName name="_Toc89960818" localSheetId="0">'POA 2023'!$E$209</definedName>
    <definedName name="_xlnm.Print_Area" localSheetId="0">'POA 2023'!$A$1:$S$268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5" i="1" l="1"/>
  <c r="N198" i="1"/>
  <c r="K198" i="1"/>
  <c r="M66" i="1"/>
</calcChain>
</file>

<file path=xl/comments1.xml><?xml version="1.0" encoding="utf-8"?>
<comments xmlns="http://schemas.openxmlformats.org/spreadsheetml/2006/main">
  <authors>
    <author>Jefe Planeación</author>
  </authors>
  <commentList>
    <comment ref="H150" authorId="0" shapeId="0">
      <text>
        <r>
          <rPr>
            <b/>
            <sz val="9"/>
            <color indexed="81"/>
            <rFont val="Tahoma"/>
            <family val="2"/>
          </rPr>
          <t>Jefe Planeación:</t>
        </r>
        <r>
          <rPr>
            <sz val="9"/>
            <color indexed="81"/>
            <rFont val="Tahoma"/>
            <family val="2"/>
          </rPr>
          <t xml:space="preserve">
• El área de defensa judicial cuenta con la tabla de retención documental y/o tablas de valoración documental para la gestión de archivos
• La entidad establece procedimientos que garantizan cargas de procesos  que permitan la atención adecuada de cada uno de ellos.
• La entidad capacita y mantiene actualizados a los abogados, especialmente en lo que se refiere a las competencias de actuación en los procesos orales y en los nuevos cambios normativos.
• En los procedimientos del área de defensa judicial están definidos los roles y funciones de la gestión documental
• El área jurídica de la entidad cuenta con procedimientos para gestionar préstamos y consultas a documentos que forman parte de las pruebas que están ubicados en otras áreas de la entidad.
• Los procesos y procedimientos asociados a la defensa jurídica se encuentran en constante actualización, teniendo en cuenta nueva normatividad, nuevas formas de operación y propuestas de optimización.
• El comité de conciliación en la formulación de estrategias de defensa se focaliza en la reiteración, la complejidad de los casos y el impacto del caso en términos de pretensiones, posibilidad de éxito, visibilidad ante los medios de comunicación, entre otros. 
• La entidad cuenta con un repositorio actualizado de los casos que lleva
• En la entidad reposa en copia física y/o magnética, todo lo respectivo al trámite de los procesos judiciales.  Adicional a ello se registran las actuaciones y decisiones de cada proceso en el Sistema Único de Gestión e Información Litigiosa del Estado, de acuerdo con los manuales e instructivos que para el efecto produce la Dirección de Gestión de información.
• El área mide y evalúa los resultados periódicamente de sus indicadores que miden la eficiencia, eficacia y efectividad de las políticas realizadas en materia de defensa jurídica.
• La entidad estudia y evalúa los procesos que cursen o hayan cursado en contra de la entidad, para determinar las causas generadoras de los conflictos; el índice de condenas; los tipos de daño por los cuales resulta demandado o condenado; y las deficiencias de las actuaciones procesales por parte de los apoderados, con el objeto de proponer correctivos.
• El comité de conciliación requiere periódicamente al jefe de la oficina jurídica o  quien haga sus veces en la entidad,  para la presentación de un reporte actualizado sentencias, laudos arbitrales y conciliaciones que lleva la entidad.
• En el área de defensa judicial cuentan con un sistema de información digital que habilite el proceso de Gestión Documental.
• La entidad conoce y evalúa el valor de sus demandas y los logros procesales obtenidos
• La entidad mide y evalúa la tasa de éxito procesal
</t>
        </r>
      </text>
    </comment>
  </commentList>
</comments>
</file>

<file path=xl/sharedStrings.xml><?xml version="1.0" encoding="utf-8"?>
<sst xmlns="http://schemas.openxmlformats.org/spreadsheetml/2006/main" count="2732" uniqueCount="774">
  <si>
    <t>UNIVERSIDAD TECNOLÓGICA DEL CHOCÓ</t>
  </si>
  <si>
    <t>Plan Operativo Anual 2023 / Plan de Acción 2023</t>
  </si>
  <si>
    <t>Objetivos</t>
  </si>
  <si>
    <t>OBJETIVOS ESTRATÉGICOS</t>
  </si>
  <si>
    <t>Portafolio</t>
  </si>
  <si>
    <t>Programa</t>
  </si>
  <si>
    <t>Ejes estrategicos</t>
  </si>
  <si>
    <t>Plan Institucional</t>
  </si>
  <si>
    <t>Proyectos</t>
  </si>
  <si>
    <t xml:space="preserve">Acciones </t>
  </si>
  <si>
    <t>Línea Base</t>
  </si>
  <si>
    <t>Indicadores</t>
  </si>
  <si>
    <t>2022-2004</t>
  </si>
  <si>
    <t>Meta 2022</t>
  </si>
  <si>
    <t>Meta 2023</t>
  </si>
  <si>
    <t>Meta 2024</t>
  </si>
  <si>
    <t>Fecha de Inicio</t>
  </si>
  <si>
    <t>Fecha de Finalización</t>
  </si>
  <si>
    <t>Proceso</t>
  </si>
  <si>
    <t>Líder</t>
  </si>
  <si>
    <t>Recurso</t>
  </si>
  <si>
    <t>2. Acreditar excelencia académica y administrativa.</t>
  </si>
  <si>
    <t xml:space="preserve">1. UNIVERSIDAD DE EXCELENCIA </t>
  </si>
  <si>
    <t>ACREDITACIÓN INSTITUCIONAL DE ALTA CALIDAD</t>
  </si>
  <si>
    <t>Fortalecer las capacidades institucionales para consolidar las condiciones para la calidad.</t>
  </si>
  <si>
    <t>PE</t>
  </si>
  <si>
    <t>Acreditación Institucional</t>
  </si>
  <si>
    <t>Realizar la autoevalaución con fines de acreditación  de alta calidad previo cumplimento de requisitos</t>
  </si>
  <si>
    <t>6 Programas en proceso de acreditación de alta calidad
1 programa acreditado</t>
  </si>
  <si>
    <t>Numero de autoevaluaciones realizadas</t>
  </si>
  <si>
    <t>Gestión Curricular y Académica</t>
  </si>
  <si>
    <t>Sistema integrado de gestión de calidad - Vicerrectoría de docencia</t>
  </si>
  <si>
    <t>CALIDAD INSTITUCIONAL INTEGRAL</t>
  </si>
  <si>
    <t>SISTEMA INTEGRADO DE GESTIÓN DE CALIDAD</t>
  </si>
  <si>
    <t>Mejoramiento Continuo</t>
  </si>
  <si>
    <t>Renovación certificado de la ISO 9001-2015</t>
  </si>
  <si>
    <t>Se actualizo en el 2018</t>
  </si>
  <si>
    <t xml:space="preserve">Numero de certificaciones </t>
  </si>
  <si>
    <t>Evaluación y 
mejoramiento 
integral de la gestión
(Mejoramiento)</t>
  </si>
  <si>
    <t>Sistema integrado de gestión de calidad</t>
  </si>
  <si>
    <t>Acreditación de programas</t>
  </si>
  <si>
    <t>Mantener la acreditación del programa de Educación física</t>
  </si>
  <si>
    <t>Acreditación hasta 2022</t>
  </si>
  <si>
    <t xml:space="preserve">Numero de programa con renovación de la acreditación </t>
  </si>
  <si>
    <t>Vicerrectoría de docencia</t>
  </si>
  <si>
    <t>Gestionar la acreditación de programas académicos</t>
  </si>
  <si>
    <t>Programas  que se registraron autoevaluación en espera de visita de evaluación externa</t>
  </si>
  <si>
    <t>Numero de programas acreditados</t>
  </si>
  <si>
    <t>Sistema integrado de gestión de calidad - Vicerrectoría de Docencia</t>
  </si>
  <si>
    <t>Autoevaluación  con fines de acreditación de alta calidad  de programas académicos</t>
  </si>
  <si>
    <t>Numero de programas con autoevaluación registrada</t>
  </si>
  <si>
    <t>Registros calificados</t>
  </si>
  <si>
    <t>Renovar el registro calificado de los programas de acuerdo al cronograma institucional</t>
  </si>
  <si>
    <t>Todos los programas tienen su  registro calificado renovado</t>
  </si>
  <si>
    <t>Numero de programas renovados con RC</t>
  </si>
  <si>
    <t>Obtener nuevos registros calificados de acuerdo a las proyecciones institucionales</t>
  </si>
  <si>
    <t>Proceso implementado</t>
  </si>
  <si>
    <t>Número de registros calificados</t>
  </si>
  <si>
    <t xml:space="preserve">4. Ampliar la presencia sub regional de la UTCH. </t>
  </si>
  <si>
    <t>PRESENCIA SUB REGIONAL</t>
  </si>
  <si>
    <t>EXPLORACIÓN DIAGNÓSTICA PARA AMPLIACIÓN DE LA OFERTA DE FORMACIÓN DE LA REGIÓN</t>
  </si>
  <si>
    <t>Fortalecimiento de las subregiones</t>
  </si>
  <si>
    <t>Establecer convenios  interinstucionales en cada subregión</t>
  </si>
  <si>
    <t>4 CDS Darien
1 CDS San Juan - Tadó
1 CDS San juan - Istmina
1  CDS - Baudo - Puerto Meluk
5 CDS Pacifico - Bahia solano</t>
  </si>
  <si>
    <t>Numero de convenios firmados y en funcionamiento</t>
  </si>
  <si>
    <t>Regionalizacion</t>
  </si>
  <si>
    <t>Dinamizar las acciones de bienestar en las subregiones</t>
  </si>
  <si>
    <t>Se hace con baja cobertura</t>
  </si>
  <si>
    <t>Numero de personal academico benecficiados en las acciones de bieneastar</t>
  </si>
  <si>
    <t>Gestión de Bienestar</t>
  </si>
  <si>
    <t>Bienestar Universitario</t>
  </si>
  <si>
    <t>Fortalecer los procesos academicos y administractivos en los CDS</t>
  </si>
  <si>
    <t>Existen cargos aprobados- Funcionarionaros que desempeñan funciones</t>
  </si>
  <si>
    <t>Numero de procedimientos documentados y en funcionamiento de acuerdo a la ISO 9001-2015</t>
  </si>
  <si>
    <t>Gestión Curricular y Académica 2022</t>
  </si>
  <si>
    <t>Regionalizacion 2022</t>
  </si>
  <si>
    <t>3. Adoptar la investigación como el eje de la actividad universitaria.</t>
  </si>
  <si>
    <t>FORTALECIMIENTO DE LA INVESTIGACIÓN</t>
  </si>
  <si>
    <t xml:space="preserve">Fortalecimiento a la investigación institucional </t>
  </si>
  <si>
    <t>Reorientar a los Centros de Investigación de la Universidad para el ingreso al escalafón en el Sistema Nacional de Ciencia Tecnología e Innovación.</t>
  </si>
  <si>
    <t>Un Centro de Investigación           Reconocido</t>
  </si>
  <si>
    <t xml:space="preserve">Número de  Centros reconocidos </t>
  </si>
  <si>
    <t>Gestión del Conocimiento y la Investigación</t>
  </si>
  <si>
    <t>Vicerrectoría de Investigación</t>
  </si>
  <si>
    <t>Fortalecer el Centro de investigación reconocidos por Minciencias</t>
  </si>
  <si>
    <t>Un Centro de Investigación           Fortalecido</t>
  </si>
  <si>
    <t>Prcentaje de avance en el fortalecimiento de los centros de Investigación</t>
  </si>
  <si>
    <t>Reorientar y/o fortalecer los  grupos de investigación de la Universidad, para el ingreso y el mantenimiento al escalafón en el Sistema Nacional de Ciencia Tecnología e Innovación.</t>
  </si>
  <si>
    <t>27 Grupos de Investigación</t>
  </si>
  <si>
    <t xml:space="preserve">Número de  grupos Clasificados y/o reconocidos ante Minciencias  </t>
  </si>
  <si>
    <t>Articular el sistema de investigación con las Facultades
( Micrositios, posgrados, capacitaciones)</t>
  </si>
  <si>
    <t>8 Facultades articuladas</t>
  </si>
  <si>
    <t>Porcentajes  de articulación de  procesos de investigación en forma tras e interdisciplinaria con base a los lineamientos de investigación IES</t>
  </si>
  <si>
    <t xml:space="preserve">Fomentar en docentes, investigadores y   estudiantes de la Universidad en  el Sistema de Investigación para la participación en Grupos y Semilleros de Investigación de la institución. </t>
  </si>
  <si>
    <r>
      <t xml:space="preserve"> Grupos de Investigación y        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Semilleros de Investigación </t>
    </r>
  </si>
  <si>
    <t xml:space="preserve">Número  de socializaciones </t>
  </si>
  <si>
    <t>Fomentar en docentes y estudiantes de los Centros de Desarrollo Subregional, el Sistema de Investigación para la participación en Grupos y Semilleros de Investigación de la institución.</t>
  </si>
  <si>
    <t xml:space="preserve"> Centros de Desarrollo Subregional</t>
  </si>
  <si>
    <t>Número de    centro zonal con articulación a grupos de investigación de acuerdo  a dinámicas propias y lineamientos IES</t>
  </si>
  <si>
    <t xml:space="preserve">Apoyar en el proceso de certificación de los laboratorios. </t>
  </si>
  <si>
    <t xml:space="preserve">Dos laboratorios para certificar </t>
  </si>
  <si>
    <t xml:space="preserve">Número de laboratorios certificados  </t>
  </si>
  <si>
    <t>Gestión del Conocimiento y la Investigación 2024</t>
  </si>
  <si>
    <t>Dr. Samir Cordoba Machado 2024</t>
  </si>
  <si>
    <t xml:space="preserve">Crear  el Comité de Propiedad Intelectual </t>
  </si>
  <si>
    <t>Comité de Propiedad Intelectual</t>
  </si>
  <si>
    <t>Acuerdo de creación</t>
  </si>
  <si>
    <t>Gestión del Conocimiento y la Investigación 2022</t>
  </si>
  <si>
    <t>Dr. Samir Cordoba Machado 2022</t>
  </si>
  <si>
    <t xml:space="preserve">Crear el acuerdo de aprobación de
reconocimiento y pago de bonificaciones extraordinarias no constitutivas de salario. </t>
  </si>
  <si>
    <t xml:space="preserve">Acuerdo  de  aprobación de
reconocimiento y pago de bonificaciones extraordinarias no constitutivas de salario. </t>
  </si>
  <si>
    <t xml:space="preserve">Acuerdo de aprobación </t>
  </si>
  <si>
    <t>Gestión del Conocimiento y la Investigación Eliminada</t>
  </si>
  <si>
    <t>Dr. Samir Cordoba Machado</t>
  </si>
  <si>
    <t>Reestructurar el estatuto de propiedad intelectual de la institución.</t>
  </si>
  <si>
    <t xml:space="preserve"> Estatuto de Propiedad intelectual</t>
  </si>
  <si>
    <t xml:space="preserve">Acuerdo de Propiedad intelectual actualizado  </t>
  </si>
  <si>
    <t>Crear   la Oficina de Transferencia de Resultados de Investigación OTRI-UTCH</t>
  </si>
  <si>
    <t>Crear   el Centro de Apoyo a la Tecnología y la Innovación CATI. UTCH</t>
  </si>
  <si>
    <t>Convenio de creación</t>
  </si>
  <si>
    <t>Apoyar en los procesos de Formulación, Gestión y Ejecución de Proyectos de Investigación con Recursos Externos</t>
  </si>
  <si>
    <t xml:space="preserve">9 Proyectos con recursos externos </t>
  </si>
  <si>
    <t>Número de proyectos de Investigación con Recursos Externos</t>
  </si>
  <si>
    <t>Financiar Proyectos de Investigación para grupos de investigación con Recursos Internos</t>
  </si>
  <si>
    <t xml:space="preserve">1 Convocatoria Interna de jóvenes investigadores </t>
  </si>
  <si>
    <t>Número de proyectos de Investigación con Recursos Internos</t>
  </si>
  <si>
    <t>Financiar  de Proyectos de Investigación con Recursos Internos para grupos o  Semilleros de Investigación de los Centros subregionales CDS</t>
  </si>
  <si>
    <t>Número  de proyectos de Investigación con Recursos Internos</t>
  </si>
  <si>
    <t xml:space="preserve">Crear  una base de datos con  productos CTeI del SGR generados por la UTCH en el periodo 2018-2021 </t>
  </si>
  <si>
    <t>Base de datos actualizada</t>
  </si>
  <si>
    <t>Crear el fondo de publicaciones y articulación de la UTCH</t>
  </si>
  <si>
    <t>Fondo de publicaciones creado y articulado</t>
  </si>
  <si>
    <t xml:space="preserve">Fortalecer los procesos editoriales de la  institucional.
</t>
  </si>
  <si>
    <t>Editorial institucional</t>
  </si>
  <si>
    <t>Editorial institucional fortalecida</t>
  </si>
  <si>
    <t>Fortalecer las revistas institucionales (Investigación y Desarrollo; y Biodiversidad Neotrópical), para su Sostenimiento en el Sistema Nacional de Indexación y Homologación de Revistas especializadas de CT+I.</t>
  </si>
  <si>
    <t>Número de revistas en fortalecidas</t>
  </si>
  <si>
    <t>Inscribir las revistas de las facultades de Ciencias de la Educación y de Ingeniería en el Sistema Nacional de Indexación y Homologación de Revistas especializadas de CT+I.</t>
  </si>
  <si>
    <t>Número de revistas inscritas</t>
  </si>
  <si>
    <t>Apoyar a los investigadores en los procesos de publicación de los resultados de sus investigaciones en revistas indexadas de alto impacto</t>
  </si>
  <si>
    <t xml:space="preserve">5 Artículos apoyados  </t>
  </si>
  <si>
    <t xml:space="preserve">Número de publicaciones </t>
  </si>
  <si>
    <t xml:space="preserve">Apoyar a los investigadores en los procesos de publicación de los resultados de sus investigaciones de libros </t>
  </si>
  <si>
    <t>1 Libro apoyado</t>
  </si>
  <si>
    <t xml:space="preserve">Número de libros publicados </t>
  </si>
  <si>
    <t xml:space="preserve">Suministrar la información de la producción científica de los investigadores al  Repositorio institucional </t>
  </si>
  <si>
    <t>Realizar en la Universidad eventos académicos-científicos</t>
  </si>
  <si>
    <t>Número de eventos realizados</t>
  </si>
  <si>
    <t>Apoyo en la participación en eventos académicos-científicos</t>
  </si>
  <si>
    <t xml:space="preserve">Número de integrantes de grupos en la participación en eventos </t>
  </si>
  <si>
    <t>Fortalecer las capacidades investigativas de los integrantes de los grupos de la institución mediante educación continua.</t>
  </si>
  <si>
    <t xml:space="preserve">Número de capacitaciones y expediciones </t>
  </si>
  <si>
    <t>Apoyar a los grupos de investigación en la gestión y ejecución de convenios de cooperación científica.</t>
  </si>
  <si>
    <t>Número de convenios de cooperación científicas gestionados</t>
  </si>
  <si>
    <t>Articulación de los grupos de investigación con el Programa Ondas Chocó y otros que estén siendo liderado por la UTCH.</t>
  </si>
  <si>
    <t xml:space="preserve">Número de programas que apoyen la iniciación científica  </t>
  </si>
  <si>
    <t xml:space="preserve">Promover la participación en el programa de Jóvenes Investigadores de MINCIENCIAS. </t>
  </si>
  <si>
    <t xml:space="preserve">Número de jóvenes investigadores </t>
  </si>
  <si>
    <t>Apoyar la continuidad del proceso de formación de investigadores a nivel de posgrado mediante la participación en becas,  o de acuerdo a la necesidad del programa académico al que pertenece en la institución</t>
  </si>
  <si>
    <t>8 Becas apoyadas con recursos externos</t>
  </si>
  <si>
    <t>Número de investigadores apoyados</t>
  </si>
  <si>
    <t xml:space="preserve">Fomentar la participación de  estudiantes de la Universidad al Programa Institucional de semilleros de investigación (Nodo Chocó) y su articulación con la Red Colombiana de Semilleros (Red – COLSI). </t>
  </si>
  <si>
    <t xml:space="preserve">15 Semilleros articulados </t>
  </si>
  <si>
    <t xml:space="preserve">Número de semilleros de investigación inscritos en la Red- Colsi </t>
  </si>
  <si>
    <t>4.1.4.32.Mantenimiento de las instalaciones de laboratorios y colecciones científicas acorde con los estándares nacionales, internacionales y con base al servicio a prestar.</t>
  </si>
  <si>
    <t>Número de laboratorios y colecciones científicas con mantenimiento preventivos y correctivos</t>
  </si>
  <si>
    <t>Vincular mediante Ops a los curadores de las distintas colecciones científicas de referencia, para los procesos de inclusión de metadatos, catalogación, sistematización y curato ría.</t>
  </si>
  <si>
    <t>Número de curadores vinculados</t>
  </si>
  <si>
    <t>Actualizar los registros de las colecciones a nivel nacional y capacitación  del personal vinculado a cada colección científica</t>
  </si>
  <si>
    <t xml:space="preserve">Número de colecciones con registro </t>
  </si>
  <si>
    <t>POA 2023</t>
  </si>
  <si>
    <t>Creación de Banco de proyectos Institucional</t>
  </si>
  <si>
    <t>Porcentaje de avance en la creación del banco de proyectos de la institución</t>
  </si>
  <si>
    <t>10. Desarrollar infraestructura pertinente a la acreditación.</t>
  </si>
  <si>
    <t>FORTALECIMIENTO DE LA INFRAESTRUCTURA FÍSICA</t>
  </si>
  <si>
    <t>Fortalecimiento de la infraestructura fisica</t>
  </si>
  <si>
    <t xml:space="preserve">Actualización de la pagina web de la Vicerrectoría de Investigaciones. </t>
  </si>
  <si>
    <t>Porcentaje de actualización del aplicativo web</t>
  </si>
  <si>
    <t>Construccion de accesos en diferentes niveles (rampas, elevadores y ascensores para persona de movilidad reducida en los Centros de Desarrollo Subregional Pacifico y San Juan</t>
  </si>
  <si>
    <t>No. Rampa de Acceso Construida</t>
  </si>
  <si>
    <t>Gestión Directiva y Desarrollo Organizacional 2024</t>
  </si>
  <si>
    <t>Oficina Planecion 2024</t>
  </si>
  <si>
    <t>Garantizar el funcioanmiento de la instución de manera contunua</t>
  </si>
  <si>
    <t>Subestación sin funacionamiento</t>
  </si>
  <si>
    <t>Planta electrica en funcionamiento</t>
  </si>
  <si>
    <t>Gestión Directiva y Desarrollo Organizacional</t>
  </si>
  <si>
    <t>Oficina Planecion</t>
  </si>
  <si>
    <t xml:space="preserve">Mejorar la ventilación de los salones de clase </t>
  </si>
  <si>
    <t xml:space="preserve">no de salones con ventiladores </t>
  </si>
  <si>
    <t>Ampliacion de Aulas de acuerdo a la cobertura proyectada por fuera de la ciudadela universitaria o densificando bloques - Incluye auditorio menor</t>
  </si>
  <si>
    <t>103 aulas ciudadela, 19 aulas bahia solano y 22 aulas istmina con area de 8340 metros cuadrados para atender 11000 estudiantes aprox.</t>
  </si>
  <si>
    <t xml:space="preserve">No. De Estudiantes Debe ser mayor a 1,8
Metros cuadrados construidos de aulas
</t>
  </si>
  <si>
    <t>Construccion de Salas de Sistemas y Laboratorios Complementarios</t>
  </si>
  <si>
    <t>43 laboratorios y 4 salas de sistemas; area aproximada de 4500 metros caudrados</t>
  </si>
  <si>
    <t xml:space="preserve">No. De Estudiantes Debe ser mayor a 2,2
Metros cuadrados construidos de laboratorios, salas de sistema
</t>
  </si>
  <si>
    <t>Sitios de estudio, Star, Cafeterias, Zonas de Servicio en la ciudadela y en las subregiones</t>
  </si>
  <si>
    <t>7 kioskos, un Star, 2 cafeterias, 6 zonas de servicio</t>
  </si>
  <si>
    <t>Metros cuadrados construidos de Zonas de estudio</t>
  </si>
  <si>
    <t>Zona de Parqueadero y urbanismo (incluye zonas verdes)</t>
  </si>
  <si>
    <t>2 parqueaderos</t>
  </si>
  <si>
    <t>Metros cuadrados construidos urbanismo y parqueadero</t>
  </si>
  <si>
    <t>Bateria Unidades Sanitarias</t>
  </si>
  <si>
    <t>51 Unidades Sanitarias</t>
  </si>
  <si>
    <t>Unidades sanitarias Construidas</t>
  </si>
  <si>
    <t>Oficinas de Profesores</t>
  </si>
  <si>
    <t>570 metros cuadrados</t>
  </si>
  <si>
    <t>Metros cuadrados construidos de  salas de docentes</t>
  </si>
  <si>
    <t>Gestión Directiva y Desarrollo Organizacional 2022</t>
  </si>
  <si>
    <t>Oficina Planecion 2022</t>
  </si>
  <si>
    <t>Zona de Servicios Generales y tecnicos</t>
  </si>
  <si>
    <t>60 metros cuadrados existentes</t>
  </si>
  <si>
    <t>Metros cuadrados construidos de zonas generales</t>
  </si>
  <si>
    <t>Ciudadela Universitaria, Bahía Solano e Istmina Biblioteca, Planta Eléctrica</t>
  </si>
  <si>
    <t>Biblioteca, Planta Electrica</t>
  </si>
  <si>
    <t>Metros cuadrados con energía RETIE en Istmina</t>
  </si>
  <si>
    <t>Fortalecimiento en recursos Educativos</t>
  </si>
  <si>
    <t>Adquisicón de material bibliográfico en inglés para todos los programas académicos</t>
  </si>
  <si>
    <t>Facultad de Ciencias de la Salud, Facultad de Ciencias Administrativa y Contables, Facultad de Ingenierías, Programa de Lenguas Modernas</t>
  </si>
  <si>
    <t># de títulos en diferente idioma</t>
  </si>
  <si>
    <t>Apoyo Académico</t>
  </si>
  <si>
    <t>Biblioteca
Internacioalización</t>
  </si>
  <si>
    <t>Adquirir e implementación de la herrmianta Zproxy para la toma de las estadísticas por programa del uso de las Bases de Datos.</t>
  </si>
  <si>
    <t>Herramienta adquirida e implemantada</t>
  </si>
  <si>
    <t>Biblioteca / Sistemas</t>
  </si>
  <si>
    <t xml:space="preserve">Catalogar los libros físicos para su disposición y consulta en estantería </t>
  </si>
  <si>
    <t>24.333 libros catalogados</t>
  </si>
  <si>
    <t># de libros catalogados</t>
  </si>
  <si>
    <t>Biblioteca / Contratación</t>
  </si>
  <si>
    <t>Dotación de textos para las bibliotecas de los CDS del Pacifico y San Juan</t>
  </si>
  <si>
    <t>259 materiales en Bahía / 394 materiales en istmina</t>
  </si>
  <si>
    <t># de libros adquiridos</t>
  </si>
  <si>
    <t>Biblioteca / Contratación / Almacen</t>
  </si>
  <si>
    <t>Adquisición de tecnología RFID</t>
  </si>
  <si>
    <t>2000 tags, dispositivos de inventario, pad y software.</t>
  </si>
  <si>
    <t>Adquisición e implementación de Tags, pedestales de seguridad.</t>
  </si>
  <si>
    <t>Adquisición de material bibliográfico físico y digital para la biblioteca de la utch sede Quibdó</t>
  </si>
  <si>
    <t>34.333 libros y 13 BD</t>
  </si>
  <si>
    <t># libros adquiridos</t>
  </si>
  <si>
    <t xml:space="preserve">Biblioteca / Contratación </t>
  </si>
  <si>
    <t>Incrementar la utilización de las herramientas físicas y tecnológicas de la biblioteca.</t>
  </si>
  <si>
    <t xml:space="preserve">Indicadores actuales de uso </t>
  </si>
  <si>
    <t># usos del servicio</t>
  </si>
  <si>
    <t>Bibloteca / Vicerrectoría de docencia y programas académicos / Vicerrectoría de extensión / Vicerrectoría de docencia.</t>
  </si>
  <si>
    <t>FORTALECIMIENTO ACADÉMICO</t>
  </si>
  <si>
    <t>Fortalecimiento academico</t>
  </si>
  <si>
    <t>Elaboración y aprobación de la Política Institucional de Procesos y Resultado de Aprendizaje.</t>
  </si>
  <si>
    <t>Equipo conformado      para elaborar el borrador de la politica.</t>
  </si>
  <si>
    <t>Proyecto de Acuerdo aprobado</t>
  </si>
  <si>
    <t>Vicerrectoria de docencia 2022</t>
  </si>
  <si>
    <t xml:space="preserve">Implementación de la Polìtica Institucional de Procesos y Resultados de Aprendizajes en los programas academicos </t>
  </si>
  <si>
    <t xml:space="preserve">Programas Académicos </t>
  </si>
  <si>
    <t>No. de programas académicos implementando la política</t>
  </si>
  <si>
    <t>Vicerrectoria de docencia</t>
  </si>
  <si>
    <t xml:space="preserve">Fortalecer la  estrategia para mejorar los resultados pruebas Saber Pro. </t>
  </si>
  <si>
    <t>Acuerdo que establece el plan de mejoramiento de los resultados de las pruebas saber Pro</t>
  </si>
  <si>
    <t>Número de estudiantes capacitados.</t>
  </si>
  <si>
    <t>Vicedocencía.             Facultades.</t>
  </si>
  <si>
    <t>Número de docentes capacitados.</t>
  </si>
  <si>
    <t>Aprobación  e implementación del plan institucional de Capacitación docente.</t>
  </si>
  <si>
    <t xml:space="preserve">Plan de Capacitación docente  borrador </t>
  </si>
  <si>
    <t xml:space="preserve">Número de docentes capacitados </t>
  </si>
  <si>
    <t>POA 2023+CI</t>
  </si>
  <si>
    <t>Fortalecer el bienestar Institucional</t>
  </si>
  <si>
    <t>Establecer el servicio de asistencia y apoyo a estudiantes con dificultades en sus competencias de ingreso a la institución.</t>
  </si>
  <si>
    <t>Numero de estudiantes nivelados con dificultades en sus competencias de ingreso a la institución.</t>
  </si>
  <si>
    <t>7. Promover la internacionalización.</t>
  </si>
  <si>
    <t>FOMENTO DE LA INTERNACIONALIZACIÓN</t>
  </si>
  <si>
    <t>Dinamizar la Política de Bilinguismo en la Universidad Fortalecimiento de las competencias y manejo de una segunda lengua (Ingles)</t>
  </si>
  <si>
    <t>Politica de Bilinguismo</t>
  </si>
  <si>
    <t>Porcentaje de cumplimiento de la Política.</t>
  </si>
  <si>
    <t>Vicerrectoria de docencia
Internacionalización
Vicerrectoría de Extensión</t>
  </si>
  <si>
    <t xml:space="preserve">Revisión y actualizacion del Acuerdo 0006 del 29 feb por el cual se implementó el sistema de creditos académicos. </t>
  </si>
  <si>
    <t>Planes de estudio actuales</t>
  </si>
  <si>
    <t>Prolitica actualizada</t>
  </si>
  <si>
    <t>Documentar e implentar la estrategia institucional Aulas Abiertas.</t>
  </si>
  <si>
    <t>Preliminar del proyecto de aulas abiertas</t>
  </si>
  <si>
    <t>Numero de estudiantes atendidos en aulas abiertas</t>
  </si>
  <si>
    <t xml:space="preserve">Formulación, aprobación e implimentación de Politica de  permanencia seguimiento academico  y graduación con calidad </t>
  </si>
  <si>
    <t>Documento de permanencia estudiantil</t>
  </si>
  <si>
    <t>Politica aprobada e implementada</t>
  </si>
  <si>
    <t>Estudios de pertinencias para la oferta de programas academicos en la ciudadela y en los  CDS.</t>
  </si>
  <si>
    <t>Programas ofertados en los CDS</t>
  </si>
  <si>
    <t>Numero de estudios de pertinencia realizados</t>
  </si>
  <si>
    <t>Vicedocencia Regionalización, Planeación</t>
  </si>
  <si>
    <t>5. Minimizar la deserción estudiantil.</t>
  </si>
  <si>
    <t>2. MINIMIZAR LA DESERCIÓN ESTUDIANTIL.</t>
  </si>
  <si>
    <t>SISTEMA DE INFORMACIÓN PARA LA PERMANENCIAESTUDIANTIL</t>
  </si>
  <si>
    <t>Diseñar e implementar el procedimiento de Alertas tempranas</t>
  </si>
  <si>
    <t>Cotización de software</t>
  </si>
  <si>
    <t>Un modelo de detección de Alertas tempranas implementado</t>
  </si>
  <si>
    <t>1. Consolidar la UTCH como Universidad Intercultural</t>
  </si>
  <si>
    <t>6. UNIVERSIDAD  INTERCULTURAL (ETNO UNIVERSIDAD)</t>
  </si>
  <si>
    <t>EDUCACIÓN INCLUYENTE</t>
  </si>
  <si>
    <t>Definir estrategias institucionales para implementar programas  que fomenten la  inclusión,  política de género y equidad.</t>
  </si>
  <si>
    <t>No. De estrategias definidas e implementadas</t>
  </si>
  <si>
    <t>Gestión de Bienestar 2022</t>
  </si>
  <si>
    <t>Bienestar Universitario
Extensión 2022</t>
  </si>
  <si>
    <t xml:space="preserve">Definir estrategias institucionales para fortalecer y conservar los aspectos culturales de la región. </t>
  </si>
  <si>
    <t>Bienestar Universitario
Extensión</t>
  </si>
  <si>
    <t>Apoyar a estudiantes en condiciones de vulnerabilidad en al menos comida diaria.</t>
  </si>
  <si>
    <t xml:space="preserve">No. De estudiantes beneficiados </t>
  </si>
  <si>
    <t>Organizar el sistema de información de Bienestar universitario.</t>
  </si>
  <si>
    <t>Porcentaje de implementación del sistema de información</t>
  </si>
  <si>
    <t>POA2022 + CI</t>
  </si>
  <si>
    <t>Ofrecer un servicio de orientación profesional a estudiantes que estén interesados en ingresar a la UTCH</t>
  </si>
  <si>
    <t>Número de estudiantes nuevos orientados profesionalmente en la plataforma de admisiones</t>
  </si>
  <si>
    <t>Establecer un servicio de apoyo a estudiantes con el fin de escuchar, orientar y asesorar al estudiante en procesos académicos y en situaciones de riesgo que pueden interferir con su desempeño académico.</t>
  </si>
  <si>
    <t>Porcetanje anual de disminución de la deserción de estudiantes</t>
  </si>
  <si>
    <t>01/0272023</t>
  </si>
  <si>
    <t>Establecer una cultura de bienestar institucional estudiantil que contribuya a los procesos de integración de los estudiantes al medio universitario, a partir de la implementación de programas que atiendan las áreas de la salud y el desarrollo humano.</t>
  </si>
  <si>
    <t>Numero de talleres   de prevención de salud y desarrollo humano a estudiantes.</t>
  </si>
  <si>
    <t>Establecer una cultura de bienestar institucional estudiantil que contribuya a los procesos de integración de los estudiantes al medio universitario, a partir de la implementación de programas que atiendan el área cultural.</t>
  </si>
  <si>
    <t>Porcentaje de estudiantes vinculados en los programas de cultura</t>
  </si>
  <si>
    <t>Establecer una cultura de bienestar institucional estudiantil que contribuya a los procesos de integración de los estudiantes al medio universitario, a partir de la implementación de programas que atiendan el área del deporte.</t>
  </si>
  <si>
    <t>Porcentaje de estudiantes participantes en los programas de deportes.</t>
  </si>
  <si>
    <t>PLAN DE INCLUSIÓN</t>
  </si>
  <si>
    <t>Fortalecimiento de la educación Inclusiva</t>
  </si>
  <si>
    <t>En los programas de Bienestar Universitario anuales incluir las actividades de inclusión para facilitar la adaptación de la población diversa.</t>
  </si>
  <si>
    <t>Cantidad de programas de Bienestar en la UTCh con el sello de inclusivos y para la inclusión</t>
  </si>
  <si>
    <t>PLAN DE INCLUSIÓN + CI</t>
  </si>
  <si>
    <t>Establecer mecanismos para aumentar la participación de los estudiantes en los procesos académicos y administrativos</t>
  </si>
  <si>
    <t>Mecanismos de participaciòn libres de barreras</t>
  </si>
  <si>
    <t>Gestionar a través de Bienestar Universitario nuevas estrategias de apoyo a estudiantes para garantizar el acceso, permanencia y graduación, en especial a la población diversa.</t>
  </si>
  <si>
    <t>Nuevos mecanismos de apoyo a poblaciòn estudiantil vulnerable</t>
  </si>
  <si>
    <t>Transversalizar en los objetivos misionales de la Universidad la atención a la población estudiantil diversa.</t>
  </si>
  <si>
    <t>Nùmero de docentes inclusivos con sus evidencias de pràcticas pedagògicas para la inclusiòn, por año.</t>
  </si>
  <si>
    <t>Adaptar en los procesos administrativos políticas de inclusión que faciliten y flexibilicen los trámites en las diversas dependencias.</t>
  </si>
  <si>
    <t>Porcentaje de procesos de gestión por año que asumen la meta de ser inclusivos</t>
  </si>
  <si>
    <t>Crear una linea dentro de bienestar que trabaje la Educación inclusiva.</t>
  </si>
  <si>
    <t>Número de personas responsables en  bienestar que trabaje la Educación inclusiva.</t>
  </si>
  <si>
    <t>Implementación de programas para garantizar el acceso y permanencia de población vulnerable.</t>
  </si>
  <si>
    <t>Número de programas nuevos o fortalecidos para el apoyo financiero a estudiantes de poblaciones susceptibles de ser excluidas.</t>
  </si>
  <si>
    <t>Elaborar e implementar política de inclusión en la Universidad Tecnológica del Chocó.</t>
  </si>
  <si>
    <t>1 Política de Inclusión para UTCH aprobada y en funcionamiento</t>
  </si>
  <si>
    <t>Caracterización de la población estudiantil diversa de la Universidad Tecnológica del Chocó.</t>
  </si>
  <si>
    <t>Porcentaje de caracterización estudiantil en el sistema  de información.</t>
  </si>
  <si>
    <t>Sistematizar los servicios prestados por bienestar universitario</t>
  </si>
  <si>
    <t>Porcentaje de servicios sistematizados</t>
  </si>
  <si>
    <t>PE + CI</t>
  </si>
  <si>
    <t>Caracterización de los grupos de interés: Estudiantes, docentes y administrativos.</t>
  </si>
  <si>
    <t>Número de  estudiantes, docentes y administrativos caracterizados</t>
  </si>
  <si>
    <t>Gestión Mejoramiento administrativo</t>
  </si>
  <si>
    <t>REVISION Y ACTUALIZACION DE LOS TRAMITES Y DIFUSION</t>
  </si>
  <si>
    <t>EXISTE</t>
  </si>
  <si>
    <t xml:space="preserve">NÚMERO DE TRÁMITES ACTUALIZADOS </t>
  </si>
  <si>
    <t>01/02023</t>
  </si>
  <si>
    <t>Admisiones, Registro y Control</t>
  </si>
  <si>
    <t xml:space="preserve">OFICINA DE REGISTRO Y CONTROL ACADEMICO, </t>
  </si>
  <si>
    <t>2. Acreditar excelencia académica y administrativa</t>
  </si>
  <si>
    <t>Fortaleciiento del sistema académico</t>
  </si>
  <si>
    <t xml:space="preserve">Actualización  unificació de estatuto de Postgrados de la UTCH </t>
  </si>
  <si>
    <t>Porcentaje de Avance Reglamento de admisiones
Aprobado por el C A</t>
  </si>
  <si>
    <t>POA 2022</t>
  </si>
  <si>
    <t>Migrar toda la información a un Solo sistema de información académico institucional.</t>
  </si>
  <si>
    <t>Porcentaje de avance del Sistema  de información academico Unificado</t>
  </si>
  <si>
    <t>INDUCCION Y REINDUCCION COMUNIDAD UNIVERSITARIA EN LOS PROCESOS Y PROCEDIMIENTOS ACADÉMICOS</t>
  </si>
  <si>
    <t>NUMERO DE CAPACITACIONES A DOCENTES, ADMINISTRATIVOS Y ESTUDIANTES DE LA UTCH</t>
  </si>
  <si>
    <t>Gestionar  la organización y sistematización de las historias académicas de egresados (NOTAS Plan para 2010 hacia atrás)</t>
  </si>
  <si>
    <t>Número de egresados sistematizados</t>
  </si>
  <si>
    <t>Fortalecer el sistema de seguridad y salud en el trabajo</t>
  </si>
  <si>
    <t>Existe  65,25% de avance</t>
  </si>
  <si>
    <t>% de avance</t>
  </si>
  <si>
    <t>Gestión de Talento Humano</t>
  </si>
  <si>
    <t>Oficina de seguridad y salud en el trabajo</t>
  </si>
  <si>
    <t>8. Mejorar la gestión del talento humano</t>
  </si>
  <si>
    <t>9. UTCH; UN PROYECTO DE VIDA.</t>
  </si>
  <si>
    <t>9.1. FORTALECIMIENTO DE LA GESTIÓN DEL TALENTO HUMANO</t>
  </si>
  <si>
    <t>MIPG</t>
  </si>
  <si>
    <t>Fortalecimiento del taleto humano</t>
  </si>
  <si>
    <t>Realizar reinducción a todos los servidores cada año.</t>
  </si>
  <si>
    <t># de servidores en reinducción / # de servidores de la institución</t>
  </si>
  <si>
    <t>Oficina Talento Humano</t>
  </si>
  <si>
    <t>Diseño,  aplicación y Análisis  de encuesta del Clima organizacional en la UTCH</t>
  </si>
  <si>
    <t>Documento de encuesta analizado en comité directivo</t>
  </si>
  <si>
    <t>Implementación del módulo de talento humano en la plataforma Gestasoft</t>
  </si>
  <si>
    <t>Porcentaje de avance en la implementación del modulo de talento humano en la paltaforma Gestasoft</t>
  </si>
  <si>
    <t>Elaboracion del programa de desvinculacion asistida</t>
  </si>
  <si>
    <t>Porcentaje de avance de elaboración del programa de desvinculación asistida de la UTCH</t>
  </si>
  <si>
    <t>Contar con mecanismos para transferir el conocimiento de los servidores que se retiran de la Entidad a quienes continúan vinculados</t>
  </si>
  <si>
    <t>Plan  con mecanismos para transferir conocimiento de los servideores que se retiran de la entidad a quienes continuan vinculados</t>
  </si>
  <si>
    <t>Determinar el alcance de las estrategias de implementación del Código de Integridad, para establecer actividades concretas que mejoren la apropiación y/o adaptación al Código.</t>
  </si>
  <si>
    <t>Alcance de las estrategias de implementación del código de integridad, que permitan establecer actividades que mejoren la apropiación y adaptación del codigo a la Institución</t>
  </si>
  <si>
    <t>Definir el presupuesto asociado a las actividades que se implementarán en la entidad para promover el Código de Integridad</t>
  </si>
  <si>
    <t>Elaboración de presupuesto para la implementación del código de integridad</t>
  </si>
  <si>
    <t>Establecer el  cronograma de ejecución de las actividades de implementación del Código de Integridad.</t>
  </si>
  <si>
    <t>Cronograma de ejecución de actividades de implementación del código de integridad establecido</t>
  </si>
  <si>
    <t xml:space="preserve">Construir un mecanismo de recolección de información (Encuesta y/o grupos de intercambio)  en el cual la entidad pueda hacer seguimiento a las observaciones de los servidores públicos en el proceso de la implementación del Código de Integridad. </t>
  </si>
  <si>
    <t>Mecanismo de recolección de información construido para hacer seguimiento a las observaciones de los servidores públicos en el proceso de implamentación del código de integridad</t>
  </si>
  <si>
    <t>Implementar los protocolos Bioseguridad Academicos Administrativos</t>
  </si>
  <si>
    <t>Porcentaje de avance en la implementación de los procolos de bioseguridad académicos y administrativos (Número de procolo de bioseguridad implementados en la UCTH / Número total de protocolos de bioseguridad de la UCTH) * 100</t>
  </si>
  <si>
    <t xml:space="preserve">8. Mejorar la gestión del talento humano. </t>
  </si>
  <si>
    <t>8. UTCH; UN PROYECTO DE VIDA.</t>
  </si>
  <si>
    <t>FORTALECIMIENTO DE LA GESTIÓN DEL TALENTO HUMANO</t>
  </si>
  <si>
    <t>Diseñar e implementar el plan estrategico de talento humano</t>
  </si>
  <si>
    <t>No existe</t>
  </si>
  <si>
    <t xml:space="preserve">No. De actividades ejecutadas/ No de actividades programadas </t>
  </si>
  <si>
    <t>Actualización del organigrama de acuerdo al manual de funciones</t>
  </si>
  <si>
    <t>Organigrama desactualizado</t>
  </si>
  <si>
    <t>Diseñar e implimentar  el plan de gestión documental</t>
  </si>
  <si>
    <t>Secretaria general</t>
  </si>
  <si>
    <t>Aprobaciòn Politica de Atencion al ciudadano</t>
  </si>
  <si>
    <t>% de avance de aprobacion ante el consejo superior</t>
  </si>
  <si>
    <t>Evaluación y 
mejoramiento 
integral de la gestión
(Mejoramiento) 2022</t>
  </si>
  <si>
    <t>Atenciòn al Ciudadano 2022</t>
  </si>
  <si>
    <t>Sensibilización de la Polìtica de atención al ciudadano</t>
  </si>
  <si>
    <t>Nùmero de procesos sensibilizados con la politica de tención al ciudadano</t>
  </si>
  <si>
    <t>Atenciòn al Ciudadano</t>
  </si>
  <si>
    <t>Sensibilización de los protocolos de atención al ciudadano</t>
  </si>
  <si>
    <t>Nùmero de procesos sensibilizados con los protocolos de tención al ciudadano</t>
  </si>
  <si>
    <t xml:space="preserve">Creaciòn de protocolos o manual de atencion al ciudadano </t>
  </si>
  <si>
    <t># de protocolos creados</t>
  </si>
  <si>
    <t>Creacion de carta de trato Digno</t>
  </si>
  <si>
    <t># de cartas de trato digno creadas</t>
  </si>
  <si>
    <t>Caracterizacion de ciudadanos y grupos de interes</t>
  </si>
  <si>
    <t xml:space="preserve"># de caracterizacion realizadas </t>
  </si>
  <si>
    <t xml:space="preserve">Creacion y actualizacion de preguntas y respuestas frecuentes </t>
  </si>
  <si>
    <t># de preguntas y respuestas frecuentes publicados y actulizados por canales de interaccion  con el ciudadano.</t>
  </si>
  <si>
    <t>9. Modernizar el sistema de desarrollo institucional</t>
  </si>
  <si>
    <t>8. UNIVERSIDAD EFICIENTE, SOSTENIBLE Y SUSTENTABLE</t>
  </si>
  <si>
    <t>8.2. MODERNIZACIÓN ADMINISTRATIVA</t>
  </si>
  <si>
    <t>Consolidar la memoria instiucional de la Instirución</t>
  </si>
  <si>
    <t xml:space="preserve">Tabla de retención aprobadas </t>
  </si>
  <si>
    <t>Archivo  Correspodencia</t>
  </si>
  <si>
    <t>Organización de Fondo Acumulado de las dependecias.</t>
  </si>
  <si>
    <t>Fondo acumulado organizado</t>
  </si>
  <si>
    <t>Elaboración y publicación del Cuadro de Clasificación Documental CCD</t>
  </si>
  <si>
    <t>Cuadro de clasificación de documento elaborado y publicado</t>
  </si>
  <si>
    <t>Inventario de la documentación de sus archivos de gestión en el Formato Único de Inventario Documental - FUID:</t>
  </si>
  <si>
    <t xml:space="preserve">Porcentaje de Inventario documental </t>
  </si>
  <si>
    <t>Procedimientos de disposición final de documentos</t>
  </si>
  <si>
    <t xml:space="preserve">Documento de procedimiento de disposición final de docuementos </t>
  </si>
  <si>
    <t>Elaboración, aprobación, implementación y publicación del documento Sistema Integrado de Conservación - SIC</t>
  </si>
  <si>
    <t>Documento del sistema integrado de conservación SIC, elaborado, aprobado, implementado y publicado.</t>
  </si>
  <si>
    <t>Actividades para alinear la gestión documental a la política ambiental</t>
  </si>
  <si>
    <t>Número de actividades establecidas desde la gestión ambiental articuladas con la política ambiental de la institución.</t>
  </si>
  <si>
    <t>Facilidad de acceso y consulta de la información de archivo</t>
  </si>
  <si>
    <t xml:space="preserve">Protocolo para la consulta de información de archivo </t>
  </si>
  <si>
    <t>Sensibilización y capacitación funcionarios sobre archivos</t>
  </si>
  <si>
    <t>Número de capacitaciones realizadas por procesos.</t>
  </si>
  <si>
    <t>Fortalecer los procesos y procedimientos en  gestión de comunicaciones en la UTCH</t>
  </si>
  <si>
    <t>Porcentaje de la comunidad académica informada</t>
  </si>
  <si>
    <t>Comunicaciones</t>
  </si>
  <si>
    <t>Implementación y puesta en marcha del plan de comunicciones de la UCTH</t>
  </si>
  <si>
    <t>Porcentaje (Número de Acciones implementadas del plan de comunicación de la UCTH / Número de acciones totales del plan de comunicaciones de la UTCH) * 100</t>
  </si>
  <si>
    <t>Formulación y aprobación de reglamento Disciplinario acordes con el Estatuto General</t>
  </si>
  <si>
    <t>Porcentaje de Avance Reglamento disciplinario interno          Aprobado por el C S</t>
  </si>
  <si>
    <t>Control interno disciplinario</t>
  </si>
  <si>
    <t>Formulación y aprobación de manual de procesos y procedimientos oficina de control interno disciplinario</t>
  </si>
  <si>
    <t>Porcentaje de Avance manual de procesos y procedimientos oficina de  control interno disciplinario.
Aprobado por el Comité Directivo</t>
  </si>
  <si>
    <t>Capacitar a líderes de oficina de la UTCH en temas relacionados con respuestas a derechos de peticiones</t>
  </si>
  <si>
    <t>Número de personas capacitadas en temas relacionados con derechos de peticiones</t>
  </si>
  <si>
    <t>Actualizar el normograma de la institución, previendo mecanismos efectivos de actualización permanente para el personal.</t>
  </si>
  <si>
    <t>Porcentaje de avance en la actualización del normogramna interno de la institución</t>
  </si>
  <si>
    <t>Actualizar la informacion de escalafon  y de comisión de estudio docentes en la plataforma docente.</t>
  </si>
  <si>
    <t>Número de docentes actualizados en la plataforma / Número de docentes de la Institución</t>
  </si>
  <si>
    <t xml:space="preserve">Oficina Juridica </t>
  </si>
  <si>
    <t>Fortalecimiento de la defensa jurídica de la Institución</t>
  </si>
  <si>
    <t>Número de requerimientos respondidos oportunamente / Número de requerimientos del año</t>
  </si>
  <si>
    <t>Porcentaje de avance en la actualización del normogramna Externo de la institución</t>
  </si>
  <si>
    <t>Elaboración e implementación de fichas técnicas para el estudio de los casos jurídicos de la UTCH</t>
  </si>
  <si>
    <t>Documento de fichas técnicas Elaborado, aprobado e implementado.</t>
  </si>
  <si>
    <t>Elaboración y aprobación del manual de funciones del comité de conciliación  y su implementación</t>
  </si>
  <si>
    <t>Documento de manual de funciones  Elaborado, aprobado e implementado.</t>
  </si>
  <si>
    <t xml:space="preserve">Elaboración y aporobación del manual de procedimentos de la oficina Jurídica </t>
  </si>
  <si>
    <t>Documento manual de procedimientos:  Elaborado, aprobado e implementado.</t>
  </si>
  <si>
    <t>Tasa de Éxito de procesos judiciales</t>
  </si>
  <si>
    <t># de procesos judiciales exitosos / # de procesos judiciales atendidos en el año</t>
  </si>
  <si>
    <t>Cargue y operatividad del Sistema de Información Litigiosa eKOGUI en la UTCH</t>
  </si>
  <si>
    <t>Porcentaje de implemenración de la operatividad del sistema eKOGUI</t>
  </si>
  <si>
    <t xml:space="preserve"> Implementacion del plan de acción de su política de prevención del daño antijurídico dentro del año calendario (enero-diciembre) para el cual fue diseñado,</t>
  </si>
  <si>
    <t xml:space="preserve">Porcentaje de implementación del plan de acción </t>
  </si>
  <si>
    <t>Seguimiento al plan de accion y al(los) indicador(es) formulado(s) en sus políticas de prevención del daño antijurídico.</t>
  </si>
  <si>
    <t>Porcentaje de avance del seguimiento del plan de acción</t>
  </si>
  <si>
    <t>9. Modernizar el sistema de desarrollo institucional.</t>
  </si>
  <si>
    <t>4. UNIVERSIDAD EFICIENTE, SOSTENIBLE Y SUSTENTABLE.</t>
  </si>
  <si>
    <t>MODERNIZACIÓN ADMINISTRATIVA</t>
  </si>
  <si>
    <t>Creación y aprobación de la Politica defensa juridica y regulación normativa</t>
  </si>
  <si>
    <t xml:space="preserve">Oficina Juridica y Regulación </t>
  </si>
  <si>
    <t>Puntos de atencion fisico en los CDS pacifico y san juan</t>
  </si>
  <si>
    <t># de funcionarios vinculados en los CDS</t>
  </si>
  <si>
    <t>Oficina de talento humano</t>
  </si>
  <si>
    <t>Creacion del normograma de atencion al ciudadano y publicacion en la página web institucional</t>
  </si>
  <si>
    <t># de normogramas actualizado y publicados en la pagina web</t>
  </si>
  <si>
    <t>Tramites inscriptos en el SUIT  optimizados y racionalizados.</t>
  </si>
  <si>
    <t>Existen tramites en la plataforma SUIT</t>
  </si>
  <si>
    <t>#  de tramites revisados y ajustados/ # de tramites registrados en el SUIT</t>
  </si>
  <si>
    <t>Desarrollar estrategias para el proceso de formación institucional mediado por tecnologías</t>
  </si>
  <si>
    <t>Fortalecimiento Tecnologico institucional</t>
  </si>
  <si>
    <t>Actualizacion de software de gestion de PQRSD (SIAC) para los centros de desarrollo subregional</t>
  </si>
  <si>
    <t>existe el SIAC</t>
  </si>
  <si>
    <t># de CDS actualizados en la plataforma SIAC</t>
  </si>
  <si>
    <t>Gestión Informática 2022</t>
  </si>
  <si>
    <t>Oficina de sistemas 2022</t>
  </si>
  <si>
    <t>Implementación del módulo de contratación en la plataforma Gestasoft</t>
  </si>
  <si>
    <t xml:space="preserve">Porcentaje de avance de la implementación del modulo de la plataforma Gestasoft </t>
  </si>
  <si>
    <t>Oficina de contratación</t>
  </si>
  <si>
    <t>Fortalecimiento administrativo</t>
  </si>
  <si>
    <t>Capacitacioó de procedimientos del proceso de contratación a los diferentes procesos de la UTCH</t>
  </si>
  <si>
    <t>existe un manual</t>
  </si>
  <si>
    <t>Procedimientos actualizados</t>
  </si>
  <si>
    <t>Publicación de los procesos de contratación en la palataforma SECOP</t>
  </si>
  <si>
    <t># de procesos de contratación publicados en la plataforma SECOP / # de procesos de contratación realizados en la vigencia</t>
  </si>
  <si>
    <t>Elaboración, aprobación, implementación del procedimiento para la evaluación de proveedores y contratistas</t>
  </si>
  <si>
    <t>Procedimiento para la evaluación de proveedeores y contratistas elaborado, aprobado e implementado</t>
  </si>
  <si>
    <t>Seguimientos trimestrales a la ejecución del plan de compras de la institución.</t>
  </si>
  <si>
    <t>(Recursos ejecutados del plan de compra / Recursos programados del plan de compras de la institución) * 100</t>
  </si>
  <si>
    <t>Organización del archivo de contratación</t>
  </si>
  <si>
    <t>existe</t>
  </si>
  <si>
    <t>ACTUALIZACIÓN TECNOLÓGICA</t>
  </si>
  <si>
    <t>Mejoramiento servicio telefonico IP o I P -BX con las extensiones de las diferentes dependencias</t>
  </si>
  <si>
    <t xml:space="preserve">Existe linea telefonica fija y gratuita </t>
  </si>
  <si>
    <t xml:space="preserve"># de IP -BX en operación </t>
  </si>
  <si>
    <t>Adquirir el servicio de Internet en el CDS Pacífico - Bahía Solano</t>
  </si>
  <si>
    <t>75Gbps (Internet Satelital)
50 Mbps (Internet Cableado)</t>
  </si>
  <si>
    <t>Gestión Informática</t>
  </si>
  <si>
    <t xml:space="preserve">Oficina de sistemas </t>
  </si>
  <si>
    <t>Implementar el cableado estructurado para los servicios digitales en el CDS Pacífico - Bahía Solano</t>
  </si>
  <si>
    <t>(# de puntos de datos/# de equipos de computo)*100</t>
  </si>
  <si>
    <t>Fortalecer los ambientes de aprendizajes físicos mediante herramientas tecnológicas, didácticas e interactiva que atienden los procesos formativos, el desarrollo de la investigación y la extensión en el CDS Pacífico - Bahía Solano</t>
  </si>
  <si>
    <t>6 equipos tecnológicos y audiovisuales</t>
  </si>
  <si>
    <t>(# de equipos tecnológicos/# de ambientes de aprendizajes físicos)*100</t>
  </si>
  <si>
    <t>Implementar una sala de informática y/o audiovisual que atienda los procesos formativos, académicos, docentes y de investigación en el CDS Pacífico - Bahía Solano</t>
  </si>
  <si>
    <t>3 equipos de computos</t>
  </si>
  <si>
    <t>(# de equipos de computos/# de estudiantes activos)*100
17 equipos de computo, 1UPS de 30KVA o más</t>
  </si>
  <si>
    <t>Adecuar y dotar de equipos tecnológicos audiovisuales para el auditorio del CDS Pacífico - Bahía Solano</t>
  </si>
  <si>
    <t>2 vídeobeams</t>
  </si>
  <si>
    <t># de equipos tecnológicos audiovisuales instalados</t>
  </si>
  <si>
    <t>Contratar el soporte, mantenimientos y actualización de los medios educativos dotados con equipos tecnológicos en el CDS Pacífico - Bahía Solano</t>
  </si>
  <si>
    <t>Número de mantenimeintos realizados</t>
  </si>
  <si>
    <t>Adquirir el servicio de Internet en el CDS San Juan - Istmina</t>
  </si>
  <si>
    <t>10Mbps</t>
  </si>
  <si>
    <t>50 Mbps (Internet Dedicado)</t>
  </si>
  <si>
    <t>Implementar el cableado estructurado para los servicios digitales en el CDS San Juan - Istmina</t>
  </si>
  <si>
    <t>Fortalecer los ambientes de aprendizajes físicos mediante herramientas tecnológicas, didácticas e interactiva que atienden los procesos formativos, el desarrollo de la investigación y la extensión en el CDS San Juan - Istmina</t>
  </si>
  <si>
    <t>15 equipos tecnológicos y audiovisuales</t>
  </si>
  <si>
    <t>Implementar una sala de informática y/o audiovisual que atienda los procesos formativos, académicos, docentes y de investigación en el CDS San Juan - Istmina</t>
  </si>
  <si>
    <t>10 equipos de computos</t>
  </si>
  <si>
    <t>(# de equipos de computos/# de estudiantes activos)*100</t>
  </si>
  <si>
    <t>Adecuar y dotar de equipos tecnológicos audiovisuales para el auditorio del CDS San Juan - Istmina</t>
  </si>
  <si>
    <t>11 vídeobeams</t>
  </si>
  <si>
    <t>Contratar el soporte, mantenimientos y actualización de los medios educativos dotados con equipos tecnológicos en el CDS San Juan - Istmina</t>
  </si>
  <si>
    <t>Uno al año</t>
  </si>
  <si>
    <t>Implementar una sala de informática y/o audiovisual que atienda los procesos formativos, académicos, docentes y de investigación en la Ciudadela Universitaria - Quibdó</t>
  </si>
  <si>
    <t>(# de equipos de computos/# de estudiantes activos)*100
40 equipos de computo, 1UPS de 30KVA o más</t>
  </si>
  <si>
    <t>Ampliar el ancho de banda del servicio de Internet que soporte el crecimiento exponencial del número de estudiantes, docentes y del personal administrativo al igual que los equipos tecnológicos y los servicios digitales Ciudadela Universitaria - Quibdó</t>
  </si>
  <si>
    <t>500Mbps</t>
  </si>
  <si>
    <t>1,3Gbps</t>
  </si>
  <si>
    <t>Fortalecer el talento humano de la oficina de sistemas y soporte técnico con la contratación de personal especializado con experiencia en la Cuarta Revolución Industrial 4RI</t>
  </si>
  <si>
    <t xml:space="preserve">Ingenieros especializados </t>
  </si>
  <si>
    <t xml:space="preserve">Fortalecer el proceso de gestión informática con la incorporación y dotación de equipos y herramientas tecnológicas que respondan en las actividades de soporte técnico y atender en el apoyo de las actividades academicas y administrativas </t>
  </si>
  <si>
    <t>se cuenta con pocas herramientas y materiales
2 equipos de computos robustos</t>
  </si>
  <si>
    <t>8 equipos de computo robusto de tecnología de punta
Kit de herramientas y materiales de trabajo</t>
  </si>
  <si>
    <t>Fortalecer los ambientes de aprendizajes físicos mediante herramientas tecnológicas, didácticas e interactiva que atienden los procesos formativos, el desarrollo de la investigación y la extensión en la Ciudadela Universitaria - Quibdó</t>
  </si>
  <si>
    <t>36 equipos tecnológicos interactivos (pantallas inteligentes)</t>
  </si>
  <si>
    <t>Adquirir licencias para la infraestructura tecnológica y recursos virtuales utilizados conforme con las normas de derecho de autor y demás legislación vigente</t>
  </si>
  <si>
    <t>720 licencias anuales</t>
  </si>
  <si>
    <t>(# de licencias adquiridas /# total del software comercial o privado)</t>
  </si>
  <si>
    <t>Contratar el soporte, mantenimientos y actualización de los equipos tecnológicos en especial los del centro de procesamiento de datos y medios educativos en la Ciudadela Universitaria - Quibdó</t>
  </si>
  <si>
    <t>7 servidores
76 Swichets
36 Pantallas interactivas
1 Pantalla de gestor de contenidos
10 salas de computó</t>
  </si>
  <si>
    <t>Uno o más al año</t>
  </si>
  <si>
    <t>Implementar un Circuito Cerrado de Televisión CCTV con análisis avanzado en detección de personas con tecnología de aprendizaje automático con administración en nube para la seguridad y vigilancia en en la Ciudadela Universitaria - Quibdó</t>
  </si>
  <si>
    <t>20% de cubrimiento en zonas críticas y estrategías</t>
  </si>
  <si>
    <t>Cualificación tecnologica del personal de la institución</t>
  </si>
  <si>
    <t>Capacitación y actualización en temas relacionados con tecnologia</t>
  </si>
  <si>
    <t>200 docentes capacitados en manejo del aula virtual</t>
  </si>
  <si>
    <t xml:space="preserve">No. De funcionarios capacidados </t>
  </si>
  <si>
    <t xml:space="preserve">Talento humano
Vicerrectoria de docencia 
Oficina de Sistemas
</t>
  </si>
  <si>
    <t>5. Mejorar las competencias  del  personal de la institución en terminos de educación, formación y habilidades mediante la ejecución de planes de desarrollo individuales(PDI)</t>
  </si>
  <si>
    <t>MIPG+CI</t>
  </si>
  <si>
    <t>Porcentaje de avance en la implementación del modulo de talento humano en la plataforma Gestasoft</t>
  </si>
  <si>
    <t>Digitalización de Hojas de vida para conservación de la información</t>
  </si>
  <si>
    <t>Número de hojas de vida digitalizadas/Número de hojas de vida del personal de la institución</t>
  </si>
  <si>
    <t>Implementar un centro de control de red NOC en la Ciudadela Universitaria - Quibdó</t>
  </si>
  <si>
    <t>Un NOC</t>
  </si>
  <si>
    <t>Fortalecer la infraestructura tecnológica con servidores robustos para el Ambiente Virtual de Amprendizaje que soporte los programas academicos virtuales, presenciales y/o hibridos con el fin que respondan a las labores derivadas de los procesos de formación, académicos, docentes, investigación, extensión y proyección social.</t>
  </si>
  <si>
    <t>1 LMS Moodle en servidor compartido</t>
  </si>
  <si>
    <t>Número de Servidores Robustos</t>
  </si>
  <si>
    <t>Manejo eficiente de recursos financieros.</t>
  </si>
  <si>
    <t>Articulación de los planes con  el presupuesto</t>
  </si>
  <si>
    <t>Hacer filtro a la ejecución de inversión de acuerdo al plan estrategico</t>
  </si>
  <si>
    <t>% de proyectos ejecutados  de acuerdo al plan rectoral</t>
  </si>
  <si>
    <t>Gestión Financiera, Bienes y Servicios e Infraestructura</t>
  </si>
  <si>
    <t xml:space="preserve">Vice administrativa </t>
  </si>
  <si>
    <t>Fortalecer el recaudo  de recursos propios</t>
  </si>
  <si>
    <t xml:space="preserve">Fortalecer los ingresos financieros a través de las unidades productivas, deportivas y otros de la UTCH.  </t>
  </si>
  <si>
    <t>100 millones</t>
  </si>
  <si>
    <t xml:space="preserve">Recursos de servicios de extensión y consultoría recaudados./ recursos proyectados </t>
  </si>
  <si>
    <t>Gestión de Proyección social y Extensión</t>
  </si>
  <si>
    <t xml:space="preserve">Vice Extensión </t>
  </si>
  <si>
    <t>Mejorar la eficiencia del recaudo, mediante la creación de un software que permita disminuir la evasión y la elusión de la estampilla PRO UTCH.</t>
  </si>
  <si>
    <t xml:space="preserve">Software en funcionamiento </t>
  </si>
  <si>
    <t>Integración de los procesos  administrativos y financieros  que permitan mejorar manejo de la informacion y disminuir errores  en el uso  y distribucion de los recursos</t>
  </si>
  <si>
    <t xml:space="preserve">Porcetaje de avance en la integración de los procesos administrativos y financieros </t>
  </si>
  <si>
    <t xml:space="preserve"> Fortalecer el proceso de recaudo de la estampilla proucth. Estableciendo metas alcanzables</t>
  </si>
  <si>
    <t>Recursos recaudados por estampilla proUTCH</t>
  </si>
  <si>
    <t>Depuracion cuentas por cobrar</t>
  </si>
  <si>
    <t>Número de cuentas depuradas / número de cuentas identificadas para depuración</t>
  </si>
  <si>
    <t>Depuracion de avances por legalizar.</t>
  </si>
  <si>
    <t>Número de avances depurados / númerio de avances identificados por legalizar</t>
  </si>
  <si>
    <t xml:space="preserve"> Convenio de concurrencia sobre pasivo pensional Entre el Min Hacienda y la UTCH</t>
  </si>
  <si>
    <t>Porcentaje de cubrimiento de la deuda pensional de la Utch</t>
  </si>
  <si>
    <t>Implementar en la gestión administrativa la ejecución presupuestal en forma participativa del presupuesto institucional a todas las unidades académicas y  administrativas.</t>
  </si>
  <si>
    <t>Porcentaje de participación de las unidades académico-administrativas de la UTCH en la formulación del proyecto de presupuestos.</t>
  </si>
  <si>
    <t xml:space="preserve">CAPACITACION A AGENTES RETENEDORES MANEJO </t>
  </si>
  <si>
    <t>Numero de contribuyentes capacitados</t>
  </si>
  <si>
    <t>IDENTIFICACION DE NECESIDADES DE MATERIALES Y EQUIPOS DE LA INSTITUCION</t>
  </si>
  <si>
    <t>Número de equipos adquiridos Oficina Financiera</t>
  </si>
  <si>
    <t>Gestión Financiera, Bienes y Servicios e Infraestructura 2022</t>
  </si>
  <si>
    <t>Vice administrativa 2022</t>
  </si>
  <si>
    <t xml:space="preserve"> Actualizar los manuales de procedimientos que permitan llevar de forma adecuada el proceso de la recaudación por concepto de devolución del IVA, INVENTARIO, AVANCES, CARTERA, CONTABLE,TRAMITES</t>
  </si>
  <si>
    <t>Procedimientos  desactualizados</t>
  </si>
  <si>
    <t xml:space="preserve">No. De procedimientos actualizados .
</t>
  </si>
  <si>
    <t>Presentar proyectos de acuerdo para actualización de la gestión administrativa y financiera eficiente.( CARTERA, FACTURACION, TESORERIA. CONTABILIDAD, TRAMITES VICE)</t>
  </si>
  <si>
    <t xml:space="preserve">Acuerdos aprobado </t>
  </si>
  <si>
    <t>Implementación del módulo de almacen e inventario de la plataforma Gestasoft</t>
  </si>
  <si>
    <t>% de avance implementación modulo de gestasoft</t>
  </si>
  <si>
    <t>Gestión Financiera, Bienes y Servicios e Infraestructura repetida</t>
  </si>
  <si>
    <t>Vice administrativa repetida</t>
  </si>
  <si>
    <t>Organización del archivo de financiera</t>
  </si>
  <si>
    <t>Cuentas pagadas digitalizadas</t>
  </si>
  <si>
    <t>6. Dinamizar el desarrollo humano integral de la región.</t>
  </si>
  <si>
    <t>3. POTENCIALIZACIÓN DEL DESARROLLO HUMANO REGIONAL</t>
  </si>
  <si>
    <t>FORTALECIMIENTO DE LA PROYECCIÓN SOCIAL, BIENESTAR SOCIAL, Y EXTENSIÓN</t>
  </si>
  <si>
    <t>Afianzar la participación institucional en las dinámicas del desarrollo del departamento del chocó y del país</t>
  </si>
  <si>
    <t xml:space="preserve">Fortalecer visibilidad  regional y nacional </t>
  </si>
  <si>
    <t xml:space="preserve">Realizar brigadas locales y regionales para el fortalecimiento institucional  </t>
  </si>
  <si>
    <t>Número de jornadas realizadas</t>
  </si>
  <si>
    <t>Gestionar y apoyar la movilidad de estudiantes y docentes a nivel regional y nacional</t>
  </si>
  <si>
    <t>Número de Profesores, jóvenes investigadores y estudiantes y administrativos movilizados nacionalmente</t>
  </si>
  <si>
    <t>Fortalecimiento de actores Institucionales</t>
  </si>
  <si>
    <t>Actualizar, unificar y aprobar por el consejo superior los estatutos de docente y administrativo de la UTCH</t>
  </si>
  <si>
    <t>Porcentaje de avance de la actualización, unificación de los estatutos docente y administrativo aprobado por CS</t>
  </si>
  <si>
    <t>Oficina de control disciplinario</t>
  </si>
  <si>
    <t>Revisar y actualizar el regalmento interno de trabajo de la UTCH</t>
  </si>
  <si>
    <t>Reglamento interno actualizado</t>
  </si>
  <si>
    <t>divulgación de las acciones y logros institucionales a nivel regional y nacional</t>
  </si>
  <si>
    <t xml:space="preserve">Medición del impacto de los canales institucionale. Encuesta de percección </t>
  </si>
  <si>
    <t>Oficina de Comunicación</t>
  </si>
  <si>
    <t>RESPONSABILIDAD SOCIAL UNIVERSITARIA</t>
  </si>
  <si>
    <t xml:space="preserve">Crear la política de Transparencia y Acceso a la Información </t>
  </si>
  <si>
    <t>Política creada y aprobada por el Consejo superior</t>
  </si>
  <si>
    <t xml:space="preserve">Divulgar la oferta académica </t>
  </si>
  <si>
    <t xml:space="preserve">Estretagia digital de divulgación 
 </t>
  </si>
  <si>
    <t xml:space="preserve">Divulgar el portafolio de servicios de la universidad </t>
  </si>
  <si>
    <t xml:space="preserve">
Numero de plegables impresos y compartidos </t>
  </si>
  <si>
    <t>Crear un procedimiento que estipule la aplicabilidad de la Política de Transparencia y Acceso a la Información</t>
  </si>
  <si>
    <t>Documento creado y aprobado por el sistema de Gestión de la calidad</t>
  </si>
  <si>
    <t>Generar un portafolio de Extensión</t>
  </si>
  <si>
    <t>Fortalecer el vinculo con la comunidad de egresados y proveer las herramientas para el acceso y desempeño laboral.</t>
  </si>
  <si>
    <t xml:space="preserve">Plan de de seguimiento de egresados </t>
  </si>
  <si>
    <t xml:space="preserve"># Actividades ejecutadas / N° Actividades Programadas </t>
  </si>
  <si>
    <t>IDENTIDAD MULTICULTRAL UNIVERSITARIA</t>
  </si>
  <si>
    <t>Estructuración y aprobación del acto jurídico de reconocimiento como Universidad  étnica e intercultural</t>
  </si>
  <si>
    <t xml:space="preserve">Acto administrative de reconocimiento </t>
  </si>
  <si>
    <t>Documento’ Técnico Enfoque étnico de la UTCH</t>
  </si>
  <si>
    <t>Estrategias de implementación  del enfoque étnico</t>
  </si>
  <si>
    <t xml:space="preserve">Estructuración  y aprobación  de la política de inclusión educativa </t>
  </si>
  <si>
    <t>Propuesta Plan de inclusion</t>
  </si>
  <si>
    <t xml:space="preserve">Acuerdo de  aprobación  de la política de inclusión </t>
  </si>
  <si>
    <t xml:space="preserve">Estrategias de Implementación de la politica de inclusión </t>
  </si>
  <si>
    <t>Creación e implementación de la red de universidades étnicas</t>
  </si>
  <si>
    <t xml:space="preserve">Acto administrativo de creación  de la red </t>
  </si>
  <si>
    <t xml:space="preserve">Número de jornadas de articulación realizadas </t>
  </si>
  <si>
    <t>Gestionar la creación del centro de pensamiento chocoano</t>
  </si>
  <si>
    <t>Acto administrativo centro de pensamiento del chocoano</t>
  </si>
  <si>
    <t>Fortalecimiento  egresados y sector productivo</t>
  </si>
  <si>
    <t xml:space="preserve">Implementación de la política de egresados  </t>
  </si>
  <si>
    <t>Porcentaje de Avance de la implementación de la Política de egresados</t>
  </si>
  <si>
    <t xml:space="preserve">Seguimiento a egresados </t>
  </si>
  <si>
    <t>Encuentro de egresados</t>
  </si>
  <si>
    <t>Número de egresados participantes</t>
  </si>
  <si>
    <t>Implementación de la política de genero de la UTCH</t>
  </si>
  <si>
    <t>Porcentaje de Avance en la implementación de la Política de genero</t>
  </si>
  <si>
    <t>Implementar política de educación continua.</t>
  </si>
  <si>
    <t>Portafolio plan de cada facultad</t>
  </si>
  <si>
    <t xml:space="preserve">Número de diplomados, cursos y seminarios </t>
  </si>
  <si>
    <t xml:space="preserve">Fortalecer visibilidad internacional </t>
  </si>
  <si>
    <t>Diseñar e implementar el plan de internacionalización para fortalecer las capacidades institucionales de internacionalización para las facultades y programas</t>
  </si>
  <si>
    <t>Plan de internacionacioanlización   Diseñado en facultades</t>
  </si>
  <si>
    <t>Internacionalización</t>
  </si>
  <si>
    <t>Vicerrectoría de  docencia
Internacionalización</t>
  </si>
  <si>
    <t>Plan de internacionacioanlización  implementado en las facultades</t>
  </si>
  <si>
    <t xml:space="preserve">Incentivar la movilidad internacional de docentes, administrativos, y estudiantes. (pasantias, rotación) presencial y virtual.
</t>
  </si>
  <si>
    <t>para el ultimo año se registraron 6 personas</t>
  </si>
  <si>
    <t># de movilidades</t>
  </si>
  <si>
    <t>Promover la cooperación internacionaliación.</t>
  </si>
  <si>
    <t># de convenios internacionales nuevos frimados</t>
  </si>
  <si>
    <t xml:space="preserve">Participar en eventos internacionales - virtual y presencial para visibilizar la Universidad. </t>
  </si>
  <si>
    <t xml:space="preserve">No. De Participaciones en eventos internacionales </t>
  </si>
  <si>
    <t>Internacionalización
Vicerrectoría de Extensión y Proyección Social</t>
  </si>
  <si>
    <t xml:space="preserve">Ajustar y actualizar el proceso de tramites para la homologación de notas y traducción para fines de movilidad internacional. </t>
  </si>
  <si>
    <t>Proceso documentado y en funcionamiento</t>
  </si>
  <si>
    <t>Internacionalización 2022</t>
  </si>
  <si>
    <t>Internacionalización
Registro y Control
Vicerrectoría de extensión Egresados
Vicerrectoria de docencia 2022</t>
  </si>
  <si>
    <t>Plan de internacionalización en cada facultad y responsable - descrinado por programa</t>
  </si>
  <si>
    <t>Plan de internacionacioanlización  institucional acorde a las facultades y programas.</t>
  </si>
  <si>
    <t>Universidad en la comunidad</t>
  </si>
  <si>
    <t>Número de jornadas realizadas del proyecto Universidad en su  comuna.</t>
  </si>
  <si>
    <t xml:space="preserve">Vicedocencía  Y Extensión </t>
  </si>
  <si>
    <t>Realizar Capacitación en Técnicas de Auditoria</t>
  </si>
  <si>
    <t xml:space="preserve">Número de líderes,  dueños y auditores de procesos capacitados  </t>
  </si>
  <si>
    <t xml:space="preserve">Coordinación de calidad </t>
  </si>
  <si>
    <r>
      <t xml:space="preserve">Realizar Capacitación en auditoria interna </t>
    </r>
    <r>
      <rPr>
        <b/>
        <sz val="10"/>
        <color theme="1"/>
        <rFont val="Calibri"/>
        <family val="2"/>
        <scheme val="minor"/>
      </rPr>
      <t xml:space="preserve">Auditor Líder </t>
    </r>
    <r>
      <rPr>
        <sz val="10"/>
        <color theme="1"/>
        <rFont val="Calibri"/>
        <family val="2"/>
        <scheme val="minor"/>
      </rPr>
      <t xml:space="preserve">ISO 9001, </t>
    </r>
    <r>
      <rPr>
        <b/>
        <sz val="10"/>
        <color theme="1"/>
        <rFont val="Calibri"/>
        <family val="2"/>
        <scheme val="minor"/>
      </rPr>
      <t xml:space="preserve">Registro Internacional </t>
    </r>
    <r>
      <rPr>
        <sz val="10"/>
        <color theme="1"/>
        <rFont val="Calibri"/>
        <family val="2"/>
        <scheme val="minor"/>
      </rPr>
      <t xml:space="preserve">CQI/IRCA. </t>
    </r>
  </si>
  <si>
    <t xml:space="preserve">Número Auditores internos certificados </t>
  </si>
  <si>
    <t xml:space="preserve">Coordinador de Calidad </t>
  </si>
  <si>
    <t>Gestionar por fases el proceso de certificación de la institución bajo la norma ISO 21001:2018</t>
  </si>
  <si>
    <t>Diagnóstico Institucional ISO 21001-2018. Elaborado.</t>
  </si>
  <si>
    <t xml:space="preserve">Coordinador de Acreditación Coordinador de Calidad  </t>
  </si>
  <si>
    <t>Realizar Auditoria Externa de verificación y seguimiento al SGC</t>
  </si>
  <si>
    <t>Auditoría Externa realizada</t>
  </si>
  <si>
    <t>Coordinador Calidad
Jefe de Control Interno</t>
  </si>
  <si>
    <t>Gestionar por fases el proceso de certificación del Sistema de Gestión de Ambiental bajo la norma ISO: 14001:2015</t>
  </si>
  <si>
    <t>PreAuditoría de certificación realizada (incuye auditora interna)</t>
  </si>
  <si>
    <t>Coordinador Calidad
Jefe de Control Interno 
Coordinador Ambiental 2022</t>
  </si>
  <si>
    <t>Actualizar el sistema de información a través de One Drive para el manejo de la información de la institución referente al sistema de gestión de Calidad ISO: 9001-2015</t>
  </si>
  <si>
    <t>Número de procesos actualizados con información en el One Drive</t>
  </si>
  <si>
    <t>Coordinador de Calidad – profesional Oficina de sistemas</t>
  </si>
  <si>
    <t>Parametrización e implementación del módulo de evaluación docente en la plataforma academusoft</t>
  </si>
  <si>
    <t>Evaluación</t>
  </si>
  <si>
    <t>Revisión y actualización del PFCD</t>
  </si>
  <si>
    <t>Documento actualizado</t>
  </si>
  <si>
    <t>Evaluación y 
mejoramiento 
integral de la gestión
(Mejoramiento) repetida</t>
  </si>
  <si>
    <t>Evaluación repetida</t>
  </si>
  <si>
    <t>Presentar propuestas de lineamientos institucinales para evaluación docente ante las instancias respectivas para su revisión y aprobación</t>
  </si>
  <si>
    <t>Propuesta elaborada y aprobada</t>
  </si>
  <si>
    <t>Apoyar el diseño del plan de desarrollo profesoral de la UTCH en coherencia con la normatividad que aplique</t>
  </si>
  <si>
    <t>documento del plan de desarrollo profesoral diseñado</t>
  </si>
  <si>
    <t>Presentar propuesta para el diseño de una herramienta de seguimiento a la formación capacitación docente</t>
  </si>
  <si>
    <t>Documento de seguimiento aplicado</t>
  </si>
  <si>
    <t>3. FORTALECIMIENTO ACADÉMICO</t>
  </si>
  <si>
    <t>Analizar los desempeños de los estudiantes según resultados de la prueba Saber Pro información fundamental frente a los procesos de formación de los programas</t>
  </si>
  <si>
    <t>Documento de análisis de resultados de Saber pro, analizado en Consejo Académico, consejos de facultad y comités de programas</t>
  </si>
  <si>
    <t>Puntaje de la institución por encima del puntaje actual.</t>
  </si>
  <si>
    <t>Facultades</t>
  </si>
  <si>
    <t>Actualizar el plan de mejoramiento saber pro de la UTCH</t>
  </si>
  <si>
    <t>Porcentaje del Plan de mejoramiento de la UTCH actualizado e implementado</t>
  </si>
  <si>
    <t>3. MINIMIZAR LA DESERCIÓN ESTUDIANTIL.</t>
  </si>
  <si>
    <t>1. FORTALECIMIENTO, NIVELACION Y ORIENTACION ACADEMICA A ESTUDIANTES</t>
  </si>
  <si>
    <t xml:space="preserve">Número de monitores </t>
  </si>
  <si>
    <t>Reglamentar la vinculación de  docentes requeridos por la UTCH, acorde con el PEI</t>
  </si>
  <si>
    <t>Porcentaje de Avance reglamento para la vinculación de profesores a la UTCH.
Aprobado por el C S</t>
  </si>
  <si>
    <t>Formulación y aprobación del estatuto docente acordes con el Estatuto General</t>
  </si>
  <si>
    <t xml:space="preserve">Porcentaje de Avance Estatuto profesoral       Aprobado por el C S
</t>
  </si>
  <si>
    <t>Formulación y aprobación del reglamento estudiantil acordes con el Estatuto General</t>
  </si>
  <si>
    <t>Porcentaje de Avance  de Acuerdo del reglamento estudiantil Aprobado C S</t>
  </si>
  <si>
    <t>Revisar y ajustar la planta de personal docente de la institución.</t>
  </si>
  <si>
    <t>Nuevas plazas de profesores planta según concurso docente abierto.</t>
  </si>
  <si>
    <t>Gestión Curricular y Académica 2024</t>
  </si>
  <si>
    <t>Vicerrectoria de docencia 2024</t>
  </si>
  <si>
    <t>Formular e implementar la política de educación virtual y a distancia.</t>
  </si>
  <si>
    <t>Número de programas con metodologia virtual.</t>
  </si>
  <si>
    <t>Generación de la política de postgrados de profundización</t>
  </si>
  <si>
    <t>Número de especializaciones y maestrías de profundización</t>
  </si>
  <si>
    <t>Implementar los planes de mejoramiento producto de las autoevaluaciones de los programas con fines de renovación de registro calificado y acreditación</t>
  </si>
  <si>
    <t>Planes de mejoramiento implementados</t>
  </si>
  <si>
    <t>No de egresados actualizados en la base de datos</t>
  </si>
  <si>
    <t>1800 egresados actualizados en el base de datos</t>
  </si>
  <si>
    <t>Número de egresados actualizados</t>
  </si>
  <si>
    <t>No. Asociaciones por programas</t>
  </si>
  <si>
    <t>se tiene una asociación de egresados general</t>
  </si>
  <si>
    <t>Ajustes de perfiles profesionales de acuerdo con necesidades del sector productivo</t>
  </si>
  <si>
    <t>No se tiene</t>
  </si>
  <si>
    <t>No. De Perfiles profesionales actualizados</t>
  </si>
  <si>
    <t>Estructuración del Plan para el  relacionamiento  de atención de necesidades del sector productivo</t>
  </si>
  <si>
    <t>Documento estructurado</t>
  </si>
  <si>
    <t>No. De convenios  de acuerdo a las necesidades d elos programas</t>
  </si>
  <si>
    <t>No. De convenios  de acuerdo a las necesidades de los programas</t>
  </si>
  <si>
    <t>Fortalecimiento de Consultorios</t>
  </si>
  <si>
    <t>Fomentar la conciliación extrajudicial en la ciudad de Quibdó</t>
  </si>
  <si>
    <t>Número de conciliaciones realizadas</t>
  </si>
  <si>
    <t>Brindar Asesorías contables, financieras, tributarias y jurídicas</t>
  </si>
  <si>
    <t>Número de asesorias realizadas</t>
  </si>
  <si>
    <t>6.4.2.2. Generar el portafolio de servicios de extensión y consultoría</t>
  </si>
  <si>
    <t>Porcentaje de avance del Portafolio de servicios de extensión y consultoría estructurado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</si>
</sst>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&quot;$&quot;\ #,##0;[Red]\-&quot;$&quot;\ 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14" fontId="6" fillId="0" borderId="23" xfId="3" applyNumberFormat="1" applyFont="1" applyBorder="1" applyAlignment="1">
      <alignment horizontal="center" vertical="center" wrapText="1"/>
    </xf>
    <xf numFmtId="14" fontId="6" fillId="0" borderId="18" xfId="3" applyNumberFormat="1" applyFont="1" applyBorder="1" applyAlignment="1">
      <alignment horizontal="center" vertical="center" wrapText="1"/>
    </xf>
    <xf numFmtId="9" fontId="6" fillId="0" borderId="18" xfId="3" applyFont="1" applyFill="1" applyBorder="1" applyAlignment="1">
      <alignment horizontal="center" vertical="center" wrapText="1"/>
    </xf>
    <xf numFmtId="9" fontId="6" fillId="0" borderId="18" xfId="3" applyFont="1" applyBorder="1" applyAlignment="1">
      <alignment horizontal="center" vertical="center" wrapText="1"/>
    </xf>
    <xf numFmtId="14" fontId="6" fillId="0" borderId="17" xfId="3" applyNumberFormat="1" applyFont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9" fontId="11" fillId="6" borderId="18" xfId="3" applyFont="1" applyFill="1" applyBorder="1" applyAlignment="1">
      <alignment horizontal="center" vertical="center" wrapText="1"/>
    </xf>
    <xf numFmtId="42" fontId="12" fillId="0" borderId="20" xfId="2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9" fontId="15" fillId="0" borderId="18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9" fontId="13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10" fontId="13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9" fontId="17" fillId="0" borderId="18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 readingOrder="1"/>
    </xf>
    <xf numFmtId="0" fontId="18" fillId="0" borderId="18" xfId="0" applyFont="1" applyBorder="1" applyAlignment="1">
      <alignment horizontal="center" vertical="center" wrapText="1" readingOrder="1"/>
    </xf>
    <xf numFmtId="0" fontId="6" fillId="0" borderId="29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9" fontId="6" fillId="5" borderId="18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9" fontId="16" fillId="0" borderId="18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9" fontId="16" fillId="0" borderId="18" xfId="3" applyFont="1" applyFill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164" fontId="6" fillId="0" borderId="20" xfId="0" applyNumberFormat="1" applyFont="1" applyBorder="1" applyAlignment="1">
      <alignment vertical="center" wrapText="1"/>
    </xf>
    <xf numFmtId="14" fontId="6" fillId="0" borderId="18" xfId="3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 readingOrder="1"/>
    </xf>
    <xf numFmtId="164" fontId="6" fillId="0" borderId="20" xfId="0" applyNumberFormat="1" applyFont="1" applyBorder="1" applyAlignment="1">
      <alignment horizontal="left" vertical="center" wrapText="1"/>
    </xf>
    <xf numFmtId="1" fontId="6" fillId="0" borderId="18" xfId="3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4" fontId="20" fillId="0" borderId="18" xfId="1" applyFont="1" applyFill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8" xfId="0" quotePrefix="1" applyBorder="1" applyAlignment="1">
      <alignment horizontal="center" vertical="center" wrapText="1"/>
    </xf>
    <xf numFmtId="42" fontId="0" fillId="0" borderId="18" xfId="2" applyFont="1" applyBorder="1" applyAlignment="1">
      <alignment horizontal="center" vertical="center" wrapText="1"/>
    </xf>
    <xf numFmtId="42" fontId="0" fillId="0" borderId="18" xfId="2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14" fontId="20" fillId="0" borderId="18" xfId="1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9" fontId="20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9" fontId="21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justify" vertical="center" wrapText="1"/>
    </xf>
    <xf numFmtId="0" fontId="0" fillId="0" borderId="26" xfId="0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30" xfId="0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 wrapText="1" readingOrder="1"/>
    </xf>
    <xf numFmtId="0" fontId="0" fillId="0" borderId="18" xfId="0" applyBorder="1" applyAlignment="1">
      <alignment wrapText="1"/>
    </xf>
    <xf numFmtId="0" fontId="0" fillId="5" borderId="18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 readingOrder="1"/>
    </xf>
    <xf numFmtId="0" fontId="6" fillId="0" borderId="32" xfId="0" applyFon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9" fontId="16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0</xdr:col>
      <xdr:colOff>1235868</xdr:colOff>
      <xdr:row>5</xdr:row>
      <xdr:rowOff>0</xdr:rowOff>
    </xdr:to>
    <xdr:pic>
      <xdr:nvPicPr>
        <xdr:cNvPr id="2" name="Imagen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083468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 filterMode="1"/>
  <dimension ref="A1:XEN268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H12" sqref="H12"/>
    </sheetView>
  </sheetViews>
  <sheetFormatPr baseColWidth="10" defaultColWidth="11.42578125" defaultRowHeight="15" x14ac:dyDescent="0.25"/>
  <cols>
    <col min="1" max="1" width="21.28515625" style="2" customWidth="1"/>
    <col min="2" max="2" width="21.28515625" style="2" hidden="1" customWidth="1"/>
    <col min="3" max="3" width="25.85546875" style="2" customWidth="1"/>
    <col min="4" max="4" width="29.140625" style="2" customWidth="1"/>
    <col min="5" max="6" width="29.5703125" style="2" customWidth="1"/>
    <col min="7" max="7" width="35.7109375" style="150" customWidth="1"/>
    <col min="8" max="8" width="42.42578125" style="150" customWidth="1"/>
    <col min="9" max="9" width="24.28515625" style="151" hidden="1" customWidth="1"/>
    <col min="10" max="10" width="30" style="150" customWidth="1"/>
    <col min="11" max="11" width="29.7109375" style="151" hidden="1" customWidth="1"/>
    <col min="12" max="12" width="19.5703125" style="151" hidden="1" customWidth="1"/>
    <col min="13" max="13" width="20.85546875" style="151" customWidth="1"/>
    <col min="14" max="14" width="18.28515625" style="151" hidden="1" customWidth="1"/>
    <col min="15" max="16" width="18.28515625" style="151" customWidth="1"/>
    <col min="17" max="17" width="34.28515625" style="151" customWidth="1"/>
    <col min="18" max="18" width="34.7109375" style="150" customWidth="1"/>
    <col min="19" max="19" width="18.28515625" style="2" hidden="1" customWidth="1"/>
    <col min="20" max="16384" width="11.42578125" style="2"/>
  </cols>
  <sheetData>
    <row r="1" spans="1:19" ht="30" customHeight="1" thickTop="1" x14ac:dyDescent="0.25">
      <c r="A1" s="1"/>
      <c r="B1" s="1"/>
      <c r="C1" s="152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" customHeight="1" x14ac:dyDescent="0.25">
      <c r="A2" s="3"/>
      <c r="B2" s="3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5" customHeight="1" x14ac:dyDescent="0.25">
      <c r="A3" s="3"/>
      <c r="B3" s="3"/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5" customHeight="1" x14ac:dyDescent="0.25">
      <c r="A4" s="3"/>
      <c r="B4" s="3"/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30" customHeight="1" thickBot="1" x14ac:dyDescent="0.3">
      <c r="A5" s="4"/>
      <c r="B5" s="5"/>
      <c r="C5" s="156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38.25" customHeight="1" thickTop="1" thickBot="1" x14ac:dyDescent="0.3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8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10" t="s">
        <v>16</v>
      </c>
      <c r="P6" s="10" t="s">
        <v>17</v>
      </c>
      <c r="Q6" s="8" t="s">
        <v>18</v>
      </c>
      <c r="R6" s="11" t="s">
        <v>19</v>
      </c>
      <c r="S6" s="12" t="s">
        <v>20</v>
      </c>
    </row>
    <row r="7" spans="1:19" ht="75.75" customHeight="1" thickTop="1" x14ac:dyDescent="0.25">
      <c r="A7" s="13" t="s">
        <v>21</v>
      </c>
      <c r="B7" s="14"/>
      <c r="C7" s="15" t="s">
        <v>22</v>
      </c>
      <c r="D7" s="15" t="s">
        <v>23</v>
      </c>
      <c r="E7" s="16" t="s">
        <v>24</v>
      </c>
      <c r="F7" s="17" t="s">
        <v>25</v>
      </c>
      <c r="G7" s="18" t="s">
        <v>26</v>
      </c>
      <c r="H7" s="18" t="s">
        <v>27</v>
      </c>
      <c r="I7" s="17" t="s">
        <v>28</v>
      </c>
      <c r="J7" s="18" t="s">
        <v>29</v>
      </c>
      <c r="K7" s="19">
        <v>1</v>
      </c>
      <c r="L7" s="19">
        <v>0</v>
      </c>
      <c r="M7" s="19">
        <v>5</v>
      </c>
      <c r="N7" s="19">
        <v>1</v>
      </c>
      <c r="O7" s="20">
        <v>44958</v>
      </c>
      <c r="P7" s="21">
        <v>45291</v>
      </c>
      <c r="Q7" s="17" t="s">
        <v>30</v>
      </c>
      <c r="R7" s="22" t="s">
        <v>31</v>
      </c>
      <c r="S7" s="23"/>
    </row>
    <row r="8" spans="1:19" ht="60" x14ac:dyDescent="0.25">
      <c r="A8" s="24" t="s">
        <v>21</v>
      </c>
      <c r="B8" s="25"/>
      <c r="C8" s="26" t="s">
        <v>32</v>
      </c>
      <c r="D8" s="26" t="s">
        <v>33</v>
      </c>
      <c r="E8" s="27" t="s">
        <v>24</v>
      </c>
      <c r="F8" s="28" t="s">
        <v>25</v>
      </c>
      <c r="G8" s="29" t="s">
        <v>34</v>
      </c>
      <c r="H8" s="30" t="s">
        <v>35</v>
      </c>
      <c r="I8" s="28" t="s">
        <v>36</v>
      </c>
      <c r="J8" s="30" t="s">
        <v>37</v>
      </c>
      <c r="K8" s="31">
        <v>1</v>
      </c>
      <c r="L8" s="31">
        <v>0</v>
      </c>
      <c r="M8" s="31">
        <v>1</v>
      </c>
      <c r="N8" s="31">
        <v>0</v>
      </c>
      <c r="O8" s="32">
        <v>45108</v>
      </c>
      <c r="P8" s="33">
        <v>45291</v>
      </c>
      <c r="Q8" s="28" t="s">
        <v>38</v>
      </c>
      <c r="R8" s="34" t="s">
        <v>39</v>
      </c>
      <c r="S8" s="23"/>
    </row>
    <row r="9" spans="1:19" ht="60" customHeight="1" x14ac:dyDescent="0.25">
      <c r="A9" s="24" t="s">
        <v>21</v>
      </c>
      <c r="B9" s="25"/>
      <c r="C9" s="26" t="s">
        <v>22</v>
      </c>
      <c r="D9" s="26" t="s">
        <v>23</v>
      </c>
      <c r="E9" s="27" t="s">
        <v>24</v>
      </c>
      <c r="F9" s="28" t="s">
        <v>25</v>
      </c>
      <c r="G9" s="30" t="s">
        <v>40</v>
      </c>
      <c r="H9" s="35" t="s">
        <v>41</v>
      </c>
      <c r="I9" s="28" t="s">
        <v>42</v>
      </c>
      <c r="J9" s="30" t="s">
        <v>43</v>
      </c>
      <c r="K9" s="31">
        <v>1</v>
      </c>
      <c r="L9" s="31">
        <v>0</v>
      </c>
      <c r="M9" s="31">
        <v>1</v>
      </c>
      <c r="N9" s="31">
        <v>0</v>
      </c>
      <c r="O9" s="20">
        <v>44958</v>
      </c>
      <c r="P9" s="21">
        <v>45291</v>
      </c>
      <c r="Q9" s="28" t="s">
        <v>30</v>
      </c>
      <c r="R9" s="36" t="s">
        <v>44</v>
      </c>
      <c r="S9" s="23"/>
    </row>
    <row r="10" spans="1:19" ht="75" x14ac:dyDescent="0.25">
      <c r="A10" s="24" t="s">
        <v>21</v>
      </c>
      <c r="B10" s="25"/>
      <c r="C10" s="26" t="s">
        <v>22</v>
      </c>
      <c r="D10" s="26" t="s">
        <v>23</v>
      </c>
      <c r="E10" s="27" t="s">
        <v>24</v>
      </c>
      <c r="F10" s="28" t="s">
        <v>25</v>
      </c>
      <c r="G10" s="30" t="s">
        <v>40</v>
      </c>
      <c r="H10" s="35" t="s">
        <v>45</v>
      </c>
      <c r="I10" s="28" t="s">
        <v>46</v>
      </c>
      <c r="J10" s="30" t="s">
        <v>47</v>
      </c>
      <c r="K10" s="31">
        <v>6</v>
      </c>
      <c r="L10" s="31">
        <v>3</v>
      </c>
      <c r="M10" s="31">
        <v>3</v>
      </c>
      <c r="N10" s="31">
        <v>0</v>
      </c>
      <c r="O10" s="20">
        <v>44958</v>
      </c>
      <c r="P10" s="21">
        <v>45291</v>
      </c>
      <c r="Q10" s="28" t="s">
        <v>30</v>
      </c>
      <c r="R10" s="34" t="s">
        <v>48</v>
      </c>
      <c r="S10" s="23"/>
    </row>
    <row r="11" spans="1:19" ht="68.25" customHeight="1" x14ac:dyDescent="0.25">
      <c r="A11" s="24" t="s">
        <v>21</v>
      </c>
      <c r="B11" s="25"/>
      <c r="C11" s="26" t="s">
        <v>22</v>
      </c>
      <c r="D11" s="26" t="s">
        <v>23</v>
      </c>
      <c r="E11" s="27" t="s">
        <v>24</v>
      </c>
      <c r="F11" s="28" t="s">
        <v>25</v>
      </c>
      <c r="G11" s="30" t="s">
        <v>40</v>
      </c>
      <c r="H11" s="30" t="s">
        <v>49</v>
      </c>
      <c r="I11" s="28">
        <v>6</v>
      </c>
      <c r="J11" s="30" t="s">
        <v>50</v>
      </c>
      <c r="K11" s="31">
        <v>1</v>
      </c>
      <c r="L11" s="31">
        <v>0</v>
      </c>
      <c r="M11" s="31">
        <v>3</v>
      </c>
      <c r="N11" s="31">
        <v>1</v>
      </c>
      <c r="O11" s="20">
        <v>44958</v>
      </c>
      <c r="P11" s="21">
        <v>45291</v>
      </c>
      <c r="Q11" s="28" t="s">
        <v>30</v>
      </c>
      <c r="R11" s="34" t="s">
        <v>48</v>
      </c>
      <c r="S11" s="23"/>
    </row>
    <row r="12" spans="1:19" ht="60" customHeight="1" x14ac:dyDescent="0.25">
      <c r="A12" s="24" t="s">
        <v>21</v>
      </c>
      <c r="B12" s="25"/>
      <c r="C12" s="26" t="s">
        <v>22</v>
      </c>
      <c r="D12" s="26" t="s">
        <v>23</v>
      </c>
      <c r="E12" s="27" t="s">
        <v>24</v>
      </c>
      <c r="F12" s="28" t="s">
        <v>25</v>
      </c>
      <c r="G12" s="30" t="s">
        <v>51</v>
      </c>
      <c r="H12" s="30" t="s">
        <v>52</v>
      </c>
      <c r="I12" s="28" t="s">
        <v>53</v>
      </c>
      <c r="J12" s="30" t="s">
        <v>54</v>
      </c>
      <c r="K12" s="31">
        <v>6</v>
      </c>
      <c r="L12" s="31">
        <v>2</v>
      </c>
      <c r="M12" s="31">
        <v>2</v>
      </c>
      <c r="N12" s="31">
        <v>2</v>
      </c>
      <c r="O12" s="20">
        <v>44958</v>
      </c>
      <c r="P12" s="21">
        <v>45291</v>
      </c>
      <c r="Q12" s="28" t="s">
        <v>30</v>
      </c>
      <c r="R12" s="36" t="s">
        <v>44</v>
      </c>
      <c r="S12" s="23"/>
    </row>
    <row r="13" spans="1:19" ht="66.75" customHeight="1" x14ac:dyDescent="0.25">
      <c r="A13" s="24" t="s">
        <v>21</v>
      </c>
      <c r="B13" s="25"/>
      <c r="C13" s="26" t="s">
        <v>22</v>
      </c>
      <c r="D13" s="26" t="s">
        <v>23</v>
      </c>
      <c r="E13" s="27" t="s">
        <v>24</v>
      </c>
      <c r="F13" s="28" t="s">
        <v>25</v>
      </c>
      <c r="G13" s="30" t="s">
        <v>51</v>
      </c>
      <c r="H13" s="30" t="s">
        <v>55</v>
      </c>
      <c r="I13" s="28" t="s">
        <v>56</v>
      </c>
      <c r="J13" s="30" t="s">
        <v>57</v>
      </c>
      <c r="K13" s="31">
        <v>5</v>
      </c>
      <c r="L13" s="31">
        <v>2</v>
      </c>
      <c r="M13" s="31">
        <v>2</v>
      </c>
      <c r="N13" s="31">
        <v>1</v>
      </c>
      <c r="O13" s="20">
        <v>44958</v>
      </c>
      <c r="P13" s="21">
        <v>45291</v>
      </c>
      <c r="Q13" s="28" t="s">
        <v>30</v>
      </c>
      <c r="R13" s="34" t="s">
        <v>48</v>
      </c>
      <c r="S13" s="23"/>
    </row>
    <row r="14" spans="1:19" ht="116.25" customHeight="1" x14ac:dyDescent="0.25">
      <c r="A14" s="24" t="s">
        <v>58</v>
      </c>
      <c r="B14" s="25"/>
      <c r="C14" s="26" t="s">
        <v>59</v>
      </c>
      <c r="D14" s="26" t="s">
        <v>60</v>
      </c>
      <c r="E14" s="27" t="s">
        <v>24</v>
      </c>
      <c r="F14" s="28" t="s">
        <v>25</v>
      </c>
      <c r="G14" s="30" t="s">
        <v>61</v>
      </c>
      <c r="H14" s="30" t="s">
        <v>62</v>
      </c>
      <c r="I14" s="30" t="s">
        <v>63</v>
      </c>
      <c r="J14" s="30" t="s">
        <v>64</v>
      </c>
      <c r="K14" s="28">
        <v>15</v>
      </c>
      <c r="L14" s="28">
        <v>5</v>
      </c>
      <c r="M14" s="28">
        <v>5</v>
      </c>
      <c r="N14" s="28">
        <v>5</v>
      </c>
      <c r="O14" s="20">
        <v>44958</v>
      </c>
      <c r="P14" s="21">
        <v>45291</v>
      </c>
      <c r="Q14" s="28" t="s">
        <v>30</v>
      </c>
      <c r="R14" s="34" t="s">
        <v>65</v>
      </c>
      <c r="S14" s="23"/>
    </row>
    <row r="15" spans="1:19" ht="60" x14ac:dyDescent="0.25">
      <c r="A15" s="24" t="s">
        <v>58</v>
      </c>
      <c r="B15" s="25"/>
      <c r="C15" s="26" t="s">
        <v>59</v>
      </c>
      <c r="D15" s="26" t="s">
        <v>60</v>
      </c>
      <c r="E15" s="27" t="s">
        <v>24</v>
      </c>
      <c r="F15" s="28" t="s">
        <v>25</v>
      </c>
      <c r="G15" s="30" t="s">
        <v>61</v>
      </c>
      <c r="H15" s="30" t="s">
        <v>66</v>
      </c>
      <c r="I15" s="30" t="s">
        <v>67</v>
      </c>
      <c r="J15" s="30" t="s">
        <v>68</v>
      </c>
      <c r="K15" s="28">
        <v>2000</v>
      </c>
      <c r="L15" s="28">
        <v>1000</v>
      </c>
      <c r="M15" s="28">
        <v>1500</v>
      </c>
      <c r="N15" s="28">
        <v>2000</v>
      </c>
      <c r="O15" s="21">
        <v>44958</v>
      </c>
      <c r="P15" s="21">
        <v>45230</v>
      </c>
      <c r="Q15" s="28" t="s">
        <v>69</v>
      </c>
      <c r="R15" s="34" t="s">
        <v>70</v>
      </c>
      <c r="S15" s="23"/>
    </row>
    <row r="16" spans="1:19" ht="94.5" hidden="1" customHeight="1" x14ac:dyDescent="0.25">
      <c r="A16" s="24" t="s">
        <v>58</v>
      </c>
      <c r="B16" s="25"/>
      <c r="C16" s="26" t="s">
        <v>59</v>
      </c>
      <c r="D16" s="26" t="s">
        <v>60</v>
      </c>
      <c r="E16" s="27" t="s">
        <v>24</v>
      </c>
      <c r="F16" s="28" t="s">
        <v>25</v>
      </c>
      <c r="G16" s="30" t="s">
        <v>61</v>
      </c>
      <c r="H16" s="30" t="s">
        <v>71</v>
      </c>
      <c r="I16" s="30" t="s">
        <v>72</v>
      </c>
      <c r="J16" s="30" t="s">
        <v>73</v>
      </c>
      <c r="K16" s="28">
        <v>1</v>
      </c>
      <c r="L16" s="28">
        <v>1</v>
      </c>
      <c r="M16" s="28">
        <v>0</v>
      </c>
      <c r="N16" s="28">
        <v>0</v>
      </c>
      <c r="O16" s="28"/>
      <c r="P16" s="28"/>
      <c r="Q16" s="28" t="s">
        <v>74</v>
      </c>
      <c r="R16" s="34" t="s">
        <v>75</v>
      </c>
      <c r="S16" s="23"/>
    </row>
    <row r="17" spans="1:19" ht="60" x14ac:dyDescent="0.25">
      <c r="A17" s="37" t="s">
        <v>76</v>
      </c>
      <c r="B17" s="38"/>
      <c r="C17" s="30" t="s">
        <v>22</v>
      </c>
      <c r="D17" s="30" t="s">
        <v>77</v>
      </c>
      <c r="E17" s="27" t="s">
        <v>24</v>
      </c>
      <c r="F17" s="28" t="s">
        <v>25</v>
      </c>
      <c r="G17" s="30" t="s">
        <v>78</v>
      </c>
      <c r="H17" s="30" t="s">
        <v>79</v>
      </c>
      <c r="I17" s="30" t="s">
        <v>80</v>
      </c>
      <c r="J17" s="30" t="s">
        <v>81</v>
      </c>
      <c r="K17" s="28">
        <v>1</v>
      </c>
      <c r="L17" s="39">
        <v>0</v>
      </c>
      <c r="M17" s="28">
        <v>1</v>
      </c>
      <c r="N17" s="28">
        <v>0</v>
      </c>
      <c r="O17" s="40">
        <v>45139</v>
      </c>
      <c r="P17" s="21">
        <v>45291</v>
      </c>
      <c r="Q17" s="30" t="s">
        <v>82</v>
      </c>
      <c r="R17" s="34" t="s">
        <v>83</v>
      </c>
      <c r="S17" s="41"/>
    </row>
    <row r="18" spans="1:19" ht="60" x14ac:dyDescent="0.25">
      <c r="A18" s="37" t="s">
        <v>76</v>
      </c>
      <c r="B18" s="38"/>
      <c r="C18" s="30" t="s">
        <v>22</v>
      </c>
      <c r="D18" s="30" t="s">
        <v>77</v>
      </c>
      <c r="E18" s="27" t="s">
        <v>24</v>
      </c>
      <c r="F18" s="28" t="s">
        <v>25</v>
      </c>
      <c r="G18" s="30" t="s">
        <v>78</v>
      </c>
      <c r="H18" s="30" t="s">
        <v>84</v>
      </c>
      <c r="I18" s="30" t="s">
        <v>85</v>
      </c>
      <c r="J18" s="30" t="s">
        <v>86</v>
      </c>
      <c r="K18" s="28">
        <v>1</v>
      </c>
      <c r="L18" s="28">
        <v>1</v>
      </c>
      <c r="M18" s="42">
        <v>1</v>
      </c>
      <c r="N18" s="28">
        <v>1</v>
      </c>
      <c r="O18" s="43">
        <v>44958</v>
      </c>
      <c r="P18" s="44">
        <v>45291</v>
      </c>
      <c r="Q18" s="30" t="s">
        <v>82</v>
      </c>
      <c r="R18" s="34" t="s">
        <v>83</v>
      </c>
      <c r="S18" s="41"/>
    </row>
    <row r="19" spans="1:19" ht="75" x14ac:dyDescent="0.25">
      <c r="A19" s="37" t="s">
        <v>76</v>
      </c>
      <c r="B19" s="38"/>
      <c r="C19" s="30" t="s">
        <v>22</v>
      </c>
      <c r="D19" s="30" t="s">
        <v>77</v>
      </c>
      <c r="E19" s="27" t="s">
        <v>24</v>
      </c>
      <c r="F19" s="28" t="s">
        <v>25</v>
      </c>
      <c r="G19" s="30" t="s">
        <v>78</v>
      </c>
      <c r="H19" s="30" t="s">
        <v>87</v>
      </c>
      <c r="I19" s="30" t="s">
        <v>88</v>
      </c>
      <c r="J19" s="30" t="s">
        <v>89</v>
      </c>
      <c r="K19" s="28">
        <v>35</v>
      </c>
      <c r="L19" s="28">
        <v>35</v>
      </c>
      <c r="M19" s="28">
        <v>35</v>
      </c>
      <c r="N19" s="28">
        <v>35</v>
      </c>
      <c r="O19" s="40">
        <v>44958</v>
      </c>
      <c r="P19" s="21">
        <v>45016</v>
      </c>
      <c r="Q19" s="30" t="s">
        <v>82</v>
      </c>
      <c r="R19" s="34" t="s">
        <v>83</v>
      </c>
      <c r="S19" s="41"/>
    </row>
    <row r="20" spans="1:19" ht="75" x14ac:dyDescent="0.25">
      <c r="A20" s="37" t="s">
        <v>76</v>
      </c>
      <c r="B20" s="38"/>
      <c r="C20" s="30" t="s">
        <v>22</v>
      </c>
      <c r="D20" s="30" t="s">
        <v>77</v>
      </c>
      <c r="E20" s="27" t="s">
        <v>24</v>
      </c>
      <c r="F20" s="28" t="s">
        <v>25</v>
      </c>
      <c r="G20" s="30" t="s">
        <v>78</v>
      </c>
      <c r="H20" s="30" t="s">
        <v>90</v>
      </c>
      <c r="I20" s="30" t="s">
        <v>91</v>
      </c>
      <c r="J20" s="30" t="s">
        <v>92</v>
      </c>
      <c r="K20" s="28">
        <v>1</v>
      </c>
      <c r="L20" s="45">
        <v>0.25</v>
      </c>
      <c r="M20" s="46">
        <v>0.38</v>
      </c>
      <c r="N20" s="28">
        <v>0.37</v>
      </c>
      <c r="O20" s="47">
        <v>44958</v>
      </c>
      <c r="P20" s="43">
        <v>45291</v>
      </c>
      <c r="Q20" s="30" t="s">
        <v>82</v>
      </c>
      <c r="R20" s="34" t="s">
        <v>83</v>
      </c>
      <c r="S20" s="41"/>
    </row>
    <row r="21" spans="1:19" ht="75" x14ac:dyDescent="0.25">
      <c r="A21" s="37" t="s">
        <v>76</v>
      </c>
      <c r="B21" s="38"/>
      <c r="C21" s="30" t="s">
        <v>22</v>
      </c>
      <c r="D21" s="30" t="s">
        <v>77</v>
      </c>
      <c r="E21" s="27" t="s">
        <v>24</v>
      </c>
      <c r="F21" s="28" t="s">
        <v>25</v>
      </c>
      <c r="G21" s="30" t="s">
        <v>78</v>
      </c>
      <c r="H21" s="30" t="s">
        <v>93</v>
      </c>
      <c r="I21" s="30" t="s">
        <v>94</v>
      </c>
      <c r="J21" s="30" t="s">
        <v>95</v>
      </c>
      <c r="K21" s="28">
        <v>9</v>
      </c>
      <c r="L21" s="28">
        <v>3</v>
      </c>
      <c r="M21" s="28">
        <v>3</v>
      </c>
      <c r="N21" s="28">
        <v>3</v>
      </c>
      <c r="O21" s="43">
        <v>44958</v>
      </c>
      <c r="P21" s="44">
        <v>45291</v>
      </c>
      <c r="Q21" s="30" t="s">
        <v>82</v>
      </c>
      <c r="R21" s="34" t="s">
        <v>83</v>
      </c>
      <c r="S21" s="41"/>
    </row>
    <row r="22" spans="1:19" ht="75" x14ac:dyDescent="0.25">
      <c r="A22" s="37" t="s">
        <v>76</v>
      </c>
      <c r="B22" s="38"/>
      <c r="C22" s="30" t="s">
        <v>22</v>
      </c>
      <c r="D22" s="30" t="s">
        <v>77</v>
      </c>
      <c r="E22" s="27" t="s">
        <v>24</v>
      </c>
      <c r="F22" s="28" t="s">
        <v>25</v>
      </c>
      <c r="G22" s="30" t="s">
        <v>78</v>
      </c>
      <c r="H22" s="30" t="s">
        <v>96</v>
      </c>
      <c r="I22" s="30" t="s">
        <v>97</v>
      </c>
      <c r="J22" s="30" t="s">
        <v>98</v>
      </c>
      <c r="K22" s="28">
        <v>5</v>
      </c>
      <c r="L22" s="28">
        <v>2</v>
      </c>
      <c r="M22" s="28">
        <v>2</v>
      </c>
      <c r="N22" s="28">
        <v>1</v>
      </c>
      <c r="O22" s="40">
        <v>45017</v>
      </c>
      <c r="P22" s="21">
        <v>45199</v>
      </c>
      <c r="Q22" s="30" t="s">
        <v>82</v>
      </c>
      <c r="R22" s="34" t="s">
        <v>83</v>
      </c>
      <c r="S22" s="41"/>
    </row>
    <row r="23" spans="1:19" ht="60" hidden="1" x14ac:dyDescent="0.25">
      <c r="A23" s="37" t="s">
        <v>76</v>
      </c>
      <c r="B23" s="38"/>
      <c r="C23" s="30" t="s">
        <v>22</v>
      </c>
      <c r="D23" s="30" t="s">
        <v>77</v>
      </c>
      <c r="E23" s="27" t="s">
        <v>24</v>
      </c>
      <c r="F23" s="28" t="s">
        <v>25</v>
      </c>
      <c r="G23" s="30" t="s">
        <v>78</v>
      </c>
      <c r="H23" s="30" t="s">
        <v>99</v>
      </c>
      <c r="I23" s="30" t="s">
        <v>100</v>
      </c>
      <c r="J23" s="30" t="s">
        <v>101</v>
      </c>
      <c r="K23" s="28">
        <v>1</v>
      </c>
      <c r="L23" s="39">
        <v>0</v>
      </c>
      <c r="M23" s="28">
        <v>0</v>
      </c>
      <c r="N23" s="28">
        <v>1</v>
      </c>
      <c r="O23" s="28"/>
      <c r="P23" s="28"/>
      <c r="Q23" s="30" t="s">
        <v>102</v>
      </c>
      <c r="R23" s="34" t="s">
        <v>103</v>
      </c>
      <c r="S23" s="41"/>
    </row>
    <row r="24" spans="1:19" ht="60" hidden="1" x14ac:dyDescent="0.25">
      <c r="A24" s="37" t="s">
        <v>76</v>
      </c>
      <c r="B24" s="38"/>
      <c r="C24" s="30" t="s">
        <v>22</v>
      </c>
      <c r="D24" s="30" t="s">
        <v>77</v>
      </c>
      <c r="E24" s="27" t="s">
        <v>24</v>
      </c>
      <c r="F24" s="28" t="s">
        <v>25</v>
      </c>
      <c r="G24" s="30" t="s">
        <v>78</v>
      </c>
      <c r="H24" s="30" t="s">
        <v>104</v>
      </c>
      <c r="I24" s="30" t="s">
        <v>105</v>
      </c>
      <c r="J24" s="30" t="s">
        <v>106</v>
      </c>
      <c r="K24" s="28">
        <v>1</v>
      </c>
      <c r="L24" s="39">
        <v>0</v>
      </c>
      <c r="M24" s="28">
        <v>0</v>
      </c>
      <c r="N24" s="28">
        <v>0</v>
      </c>
      <c r="O24" s="28"/>
      <c r="P24" s="28"/>
      <c r="Q24" s="30" t="s">
        <v>107</v>
      </c>
      <c r="R24" s="34" t="s">
        <v>108</v>
      </c>
      <c r="S24" s="41"/>
    </row>
    <row r="25" spans="1:19" ht="90" hidden="1" x14ac:dyDescent="0.25">
      <c r="A25" s="37" t="s">
        <v>76</v>
      </c>
      <c r="B25" s="38"/>
      <c r="C25" s="30" t="s">
        <v>22</v>
      </c>
      <c r="D25" s="30" t="s">
        <v>77</v>
      </c>
      <c r="E25" s="27" t="s">
        <v>24</v>
      </c>
      <c r="F25" s="28" t="s">
        <v>25</v>
      </c>
      <c r="G25" s="30" t="s">
        <v>78</v>
      </c>
      <c r="H25" s="48" t="s">
        <v>109</v>
      </c>
      <c r="I25" s="30" t="s">
        <v>110</v>
      </c>
      <c r="J25" s="48" t="s">
        <v>111</v>
      </c>
      <c r="K25" s="28">
        <v>1</v>
      </c>
      <c r="L25" s="39">
        <v>0</v>
      </c>
      <c r="M25" s="28">
        <v>0</v>
      </c>
      <c r="N25" s="28">
        <v>1</v>
      </c>
      <c r="O25" s="28"/>
      <c r="P25" s="28"/>
      <c r="Q25" s="30" t="s">
        <v>112</v>
      </c>
      <c r="R25" s="34" t="s">
        <v>113</v>
      </c>
      <c r="S25" s="41"/>
    </row>
    <row r="26" spans="1:19" ht="60" hidden="1" x14ac:dyDescent="0.25">
      <c r="A26" s="37" t="s">
        <v>76</v>
      </c>
      <c r="B26" s="38"/>
      <c r="C26" s="30" t="s">
        <v>22</v>
      </c>
      <c r="D26" s="30" t="s">
        <v>77</v>
      </c>
      <c r="E26" s="27" t="s">
        <v>24</v>
      </c>
      <c r="F26" s="28" t="s">
        <v>25</v>
      </c>
      <c r="G26" s="30" t="s">
        <v>78</v>
      </c>
      <c r="H26" s="48" t="s">
        <v>114</v>
      </c>
      <c r="I26" s="30" t="s">
        <v>115</v>
      </c>
      <c r="J26" s="48" t="s">
        <v>116</v>
      </c>
      <c r="K26" s="28">
        <v>1</v>
      </c>
      <c r="L26" s="39">
        <v>0</v>
      </c>
      <c r="M26" s="28">
        <v>0</v>
      </c>
      <c r="N26" s="28">
        <v>1</v>
      </c>
      <c r="O26" s="28"/>
      <c r="P26" s="28"/>
      <c r="Q26" s="30" t="s">
        <v>112</v>
      </c>
      <c r="R26" s="34" t="s">
        <v>113</v>
      </c>
      <c r="S26" s="41"/>
    </row>
    <row r="27" spans="1:19" ht="60" x14ac:dyDescent="0.25">
      <c r="A27" s="37" t="s">
        <v>76</v>
      </c>
      <c r="B27" s="38"/>
      <c r="C27" s="30" t="s">
        <v>22</v>
      </c>
      <c r="D27" s="30" t="s">
        <v>77</v>
      </c>
      <c r="E27" s="27" t="s">
        <v>24</v>
      </c>
      <c r="F27" s="28" t="s">
        <v>25</v>
      </c>
      <c r="G27" s="30" t="s">
        <v>78</v>
      </c>
      <c r="H27" s="30" t="s">
        <v>117</v>
      </c>
      <c r="I27" s="30">
        <v>0</v>
      </c>
      <c r="J27" s="30" t="s">
        <v>111</v>
      </c>
      <c r="K27" s="28">
        <v>1</v>
      </c>
      <c r="L27" s="39">
        <v>0</v>
      </c>
      <c r="M27" s="28">
        <v>1</v>
      </c>
      <c r="N27" s="28">
        <v>1</v>
      </c>
      <c r="O27" s="40">
        <v>45170</v>
      </c>
      <c r="P27" s="21">
        <v>45260</v>
      </c>
      <c r="Q27" s="30" t="s">
        <v>82</v>
      </c>
      <c r="R27" s="34" t="s">
        <v>83</v>
      </c>
      <c r="S27" s="41"/>
    </row>
    <row r="28" spans="1:19" ht="60" hidden="1" x14ac:dyDescent="0.25">
      <c r="A28" s="37" t="s">
        <v>76</v>
      </c>
      <c r="B28" s="38"/>
      <c r="C28" s="30" t="s">
        <v>22</v>
      </c>
      <c r="D28" s="30" t="s">
        <v>77</v>
      </c>
      <c r="E28" s="27" t="s">
        <v>24</v>
      </c>
      <c r="F28" s="28" t="s">
        <v>25</v>
      </c>
      <c r="G28" s="30" t="s">
        <v>78</v>
      </c>
      <c r="H28" s="30" t="s">
        <v>118</v>
      </c>
      <c r="I28" s="30">
        <v>0</v>
      </c>
      <c r="J28" s="30" t="s">
        <v>119</v>
      </c>
      <c r="K28" s="28">
        <v>1</v>
      </c>
      <c r="L28" s="39">
        <v>0</v>
      </c>
      <c r="M28" s="39">
        <v>0</v>
      </c>
      <c r="N28" s="28">
        <v>0</v>
      </c>
      <c r="O28" s="28"/>
      <c r="P28" s="28"/>
      <c r="Q28" s="30" t="s">
        <v>102</v>
      </c>
      <c r="R28" s="34" t="s">
        <v>103</v>
      </c>
      <c r="S28" s="41"/>
    </row>
    <row r="29" spans="1:19" ht="60" x14ac:dyDescent="0.25">
      <c r="A29" s="37" t="s">
        <v>76</v>
      </c>
      <c r="B29" s="38"/>
      <c r="C29" s="30" t="s">
        <v>22</v>
      </c>
      <c r="D29" s="30" t="s">
        <v>77</v>
      </c>
      <c r="E29" s="27" t="s">
        <v>24</v>
      </c>
      <c r="F29" s="28" t="s">
        <v>25</v>
      </c>
      <c r="G29" s="30" t="s">
        <v>78</v>
      </c>
      <c r="H29" s="30" t="s">
        <v>120</v>
      </c>
      <c r="I29" s="30" t="s">
        <v>121</v>
      </c>
      <c r="J29" s="30" t="s">
        <v>122</v>
      </c>
      <c r="K29" s="28">
        <v>6</v>
      </c>
      <c r="L29" s="28">
        <v>2</v>
      </c>
      <c r="M29" s="28">
        <v>2</v>
      </c>
      <c r="N29" s="28">
        <v>2</v>
      </c>
      <c r="O29" s="20">
        <v>44958</v>
      </c>
      <c r="P29" s="21">
        <v>45291</v>
      </c>
      <c r="Q29" s="30" t="s">
        <v>82</v>
      </c>
      <c r="R29" s="34" t="s">
        <v>83</v>
      </c>
      <c r="S29" s="41"/>
    </row>
    <row r="30" spans="1:19" ht="60" x14ac:dyDescent="0.25">
      <c r="A30" s="37" t="s">
        <v>76</v>
      </c>
      <c r="B30" s="38"/>
      <c r="C30" s="30" t="s">
        <v>22</v>
      </c>
      <c r="D30" s="30" t="s">
        <v>77</v>
      </c>
      <c r="E30" s="27" t="s">
        <v>24</v>
      </c>
      <c r="F30" s="28" t="s">
        <v>25</v>
      </c>
      <c r="G30" s="30" t="s">
        <v>78</v>
      </c>
      <c r="H30" s="30" t="s">
        <v>123</v>
      </c>
      <c r="I30" s="30" t="s">
        <v>124</v>
      </c>
      <c r="J30" s="30" t="s">
        <v>125</v>
      </c>
      <c r="K30" s="28">
        <v>81</v>
      </c>
      <c r="L30" s="28">
        <v>27</v>
      </c>
      <c r="M30" s="28">
        <v>27</v>
      </c>
      <c r="N30" s="28">
        <v>27</v>
      </c>
      <c r="O30" s="40">
        <v>45017</v>
      </c>
      <c r="P30" s="21">
        <v>45107</v>
      </c>
      <c r="Q30" s="30" t="s">
        <v>82</v>
      </c>
      <c r="R30" s="34" t="s">
        <v>83</v>
      </c>
      <c r="S30" s="41"/>
    </row>
    <row r="31" spans="1:19" ht="60" x14ac:dyDescent="0.25">
      <c r="A31" s="37" t="s">
        <v>76</v>
      </c>
      <c r="B31" s="38"/>
      <c r="C31" s="30" t="s">
        <v>22</v>
      </c>
      <c r="D31" s="30" t="s">
        <v>77</v>
      </c>
      <c r="E31" s="27" t="s">
        <v>24</v>
      </c>
      <c r="F31" s="28" t="s">
        <v>25</v>
      </c>
      <c r="G31" s="30" t="s">
        <v>78</v>
      </c>
      <c r="H31" s="30" t="s">
        <v>126</v>
      </c>
      <c r="I31" s="30">
        <v>0</v>
      </c>
      <c r="J31" s="30" t="s">
        <v>127</v>
      </c>
      <c r="K31" s="28">
        <v>6</v>
      </c>
      <c r="L31" s="28">
        <v>1</v>
      </c>
      <c r="M31" s="28">
        <v>3</v>
      </c>
      <c r="N31" s="28">
        <v>3</v>
      </c>
      <c r="O31" s="40">
        <v>45078</v>
      </c>
      <c r="P31" s="21">
        <v>45169</v>
      </c>
      <c r="Q31" s="30" t="s">
        <v>82</v>
      </c>
      <c r="R31" s="34" t="s">
        <v>83</v>
      </c>
      <c r="S31" s="41"/>
    </row>
    <row r="32" spans="1:19" ht="60" x14ac:dyDescent="0.25">
      <c r="A32" s="37" t="s">
        <v>76</v>
      </c>
      <c r="B32" s="38"/>
      <c r="C32" s="30" t="s">
        <v>22</v>
      </c>
      <c r="D32" s="30" t="s">
        <v>77</v>
      </c>
      <c r="E32" s="27" t="s">
        <v>24</v>
      </c>
      <c r="F32" s="28" t="s">
        <v>25</v>
      </c>
      <c r="G32" s="30" t="s">
        <v>78</v>
      </c>
      <c r="H32" s="30" t="s">
        <v>128</v>
      </c>
      <c r="I32" s="30">
        <v>0</v>
      </c>
      <c r="J32" s="30" t="s">
        <v>129</v>
      </c>
      <c r="K32" s="28">
        <v>1</v>
      </c>
      <c r="L32" s="28">
        <v>1</v>
      </c>
      <c r="M32" s="28">
        <v>1</v>
      </c>
      <c r="N32" s="28">
        <v>0</v>
      </c>
      <c r="O32" s="49">
        <v>44958</v>
      </c>
      <c r="P32" s="50">
        <v>45291</v>
      </c>
      <c r="Q32" s="30" t="s">
        <v>82</v>
      </c>
      <c r="R32" s="34" t="s">
        <v>83</v>
      </c>
      <c r="S32" s="41"/>
    </row>
    <row r="33" spans="1:19" ht="60" hidden="1" x14ac:dyDescent="0.25">
      <c r="A33" s="37" t="s">
        <v>76</v>
      </c>
      <c r="B33" s="38"/>
      <c r="C33" s="30" t="s">
        <v>22</v>
      </c>
      <c r="D33" s="30" t="s">
        <v>77</v>
      </c>
      <c r="E33" s="27" t="s">
        <v>24</v>
      </c>
      <c r="F33" s="28" t="s">
        <v>25</v>
      </c>
      <c r="G33" s="30" t="s">
        <v>78</v>
      </c>
      <c r="H33" s="30" t="s">
        <v>130</v>
      </c>
      <c r="I33" s="30">
        <v>0</v>
      </c>
      <c r="J33" s="30" t="s">
        <v>131</v>
      </c>
      <c r="K33" s="28">
        <v>1</v>
      </c>
      <c r="L33" s="39">
        <v>0</v>
      </c>
      <c r="M33" s="28">
        <v>0</v>
      </c>
      <c r="N33" s="28">
        <v>1</v>
      </c>
      <c r="O33" s="28"/>
      <c r="P33" s="28"/>
      <c r="Q33" s="30" t="s">
        <v>102</v>
      </c>
      <c r="R33" s="34" t="s">
        <v>103</v>
      </c>
      <c r="S33" s="41"/>
    </row>
    <row r="34" spans="1:19" ht="60" x14ac:dyDescent="0.25">
      <c r="A34" s="37" t="s">
        <v>76</v>
      </c>
      <c r="B34" s="38"/>
      <c r="C34" s="30" t="s">
        <v>22</v>
      </c>
      <c r="D34" s="30" t="s">
        <v>77</v>
      </c>
      <c r="E34" s="27" t="s">
        <v>24</v>
      </c>
      <c r="F34" s="28" t="s">
        <v>25</v>
      </c>
      <c r="G34" s="30" t="s">
        <v>78</v>
      </c>
      <c r="H34" s="30" t="s">
        <v>132</v>
      </c>
      <c r="I34" s="30" t="s">
        <v>133</v>
      </c>
      <c r="J34" s="30" t="s">
        <v>134</v>
      </c>
      <c r="K34" s="28">
        <v>1</v>
      </c>
      <c r="L34" s="39">
        <v>0</v>
      </c>
      <c r="M34" s="42">
        <v>1</v>
      </c>
      <c r="N34" s="28">
        <v>0</v>
      </c>
      <c r="O34" s="40">
        <v>44958</v>
      </c>
      <c r="P34" s="21">
        <v>45291</v>
      </c>
      <c r="Q34" s="30" t="s">
        <v>82</v>
      </c>
      <c r="R34" s="34" t="s">
        <v>83</v>
      </c>
      <c r="S34" s="41"/>
    </row>
    <row r="35" spans="1:19" ht="90" x14ac:dyDescent="0.25">
      <c r="A35" s="37" t="s">
        <v>76</v>
      </c>
      <c r="B35" s="38"/>
      <c r="C35" s="30" t="s">
        <v>22</v>
      </c>
      <c r="D35" s="30" t="s">
        <v>77</v>
      </c>
      <c r="E35" s="27" t="s">
        <v>24</v>
      </c>
      <c r="F35" s="28" t="s">
        <v>25</v>
      </c>
      <c r="G35" s="30" t="s">
        <v>78</v>
      </c>
      <c r="H35" s="30" t="s">
        <v>135</v>
      </c>
      <c r="I35" s="30">
        <v>0</v>
      </c>
      <c r="J35" s="30" t="s">
        <v>136</v>
      </c>
      <c r="K35" s="28">
        <v>2</v>
      </c>
      <c r="L35" s="28">
        <v>2</v>
      </c>
      <c r="M35" s="28">
        <v>3</v>
      </c>
      <c r="N35" s="28">
        <v>2</v>
      </c>
      <c r="O35" s="51">
        <v>44958</v>
      </c>
      <c r="P35" s="52">
        <v>45291</v>
      </c>
      <c r="Q35" s="30" t="s">
        <v>82</v>
      </c>
      <c r="R35" s="34" t="s">
        <v>83</v>
      </c>
      <c r="S35" s="41"/>
    </row>
    <row r="36" spans="1:19" ht="75" hidden="1" x14ac:dyDescent="0.25">
      <c r="A36" s="37" t="s">
        <v>76</v>
      </c>
      <c r="B36" s="38"/>
      <c r="C36" s="30" t="s">
        <v>22</v>
      </c>
      <c r="D36" s="30" t="s">
        <v>77</v>
      </c>
      <c r="E36" s="27" t="s">
        <v>24</v>
      </c>
      <c r="F36" s="28" t="s">
        <v>25</v>
      </c>
      <c r="G36" s="30" t="s">
        <v>78</v>
      </c>
      <c r="H36" s="48" t="s">
        <v>137</v>
      </c>
      <c r="I36" s="30">
        <v>0</v>
      </c>
      <c r="J36" s="48" t="s">
        <v>138</v>
      </c>
      <c r="K36" s="28">
        <v>2</v>
      </c>
      <c r="L36" s="28">
        <v>2</v>
      </c>
      <c r="M36" s="39">
        <v>2</v>
      </c>
      <c r="N36" s="28">
        <v>2</v>
      </c>
      <c r="O36" s="28"/>
      <c r="P36" s="28"/>
      <c r="Q36" s="30" t="s">
        <v>112</v>
      </c>
      <c r="R36" s="34" t="s">
        <v>113</v>
      </c>
      <c r="S36" s="41"/>
    </row>
    <row r="37" spans="1:19" ht="60" x14ac:dyDescent="0.25">
      <c r="A37" s="37" t="s">
        <v>76</v>
      </c>
      <c r="B37" s="38"/>
      <c r="C37" s="30" t="s">
        <v>22</v>
      </c>
      <c r="D37" s="30" t="s">
        <v>77</v>
      </c>
      <c r="E37" s="27" t="s">
        <v>24</v>
      </c>
      <c r="F37" s="28" t="s">
        <v>25</v>
      </c>
      <c r="G37" s="30" t="s">
        <v>78</v>
      </c>
      <c r="H37" s="30" t="s">
        <v>139</v>
      </c>
      <c r="I37" s="30" t="s">
        <v>140</v>
      </c>
      <c r="J37" s="30" t="s">
        <v>141</v>
      </c>
      <c r="K37" s="28">
        <v>15</v>
      </c>
      <c r="L37" s="28">
        <v>5</v>
      </c>
      <c r="M37" s="28">
        <v>5</v>
      </c>
      <c r="N37" s="28">
        <v>5</v>
      </c>
      <c r="O37" s="20">
        <v>44958</v>
      </c>
      <c r="P37" s="21">
        <v>45291</v>
      </c>
      <c r="Q37" s="30" t="s">
        <v>82</v>
      </c>
      <c r="R37" s="34" t="s">
        <v>83</v>
      </c>
      <c r="S37" s="41"/>
    </row>
    <row r="38" spans="1:19" ht="60" x14ac:dyDescent="0.25">
      <c r="A38" s="37" t="s">
        <v>76</v>
      </c>
      <c r="B38" s="38"/>
      <c r="C38" s="30" t="s">
        <v>22</v>
      </c>
      <c r="D38" s="30" t="s">
        <v>77</v>
      </c>
      <c r="E38" s="27" t="s">
        <v>24</v>
      </c>
      <c r="F38" s="28" t="s">
        <v>25</v>
      </c>
      <c r="G38" s="30" t="s">
        <v>78</v>
      </c>
      <c r="H38" s="30" t="s">
        <v>142</v>
      </c>
      <c r="I38" s="30" t="s">
        <v>143</v>
      </c>
      <c r="J38" s="30" t="s">
        <v>144</v>
      </c>
      <c r="K38" s="28">
        <v>6</v>
      </c>
      <c r="L38" s="28">
        <v>2</v>
      </c>
      <c r="M38" s="28">
        <v>2</v>
      </c>
      <c r="N38" s="28">
        <v>2</v>
      </c>
      <c r="O38" s="20">
        <v>44958</v>
      </c>
      <c r="P38" s="21">
        <v>45291</v>
      </c>
      <c r="Q38" s="30" t="s">
        <v>82</v>
      </c>
      <c r="R38" s="34" t="s">
        <v>83</v>
      </c>
      <c r="S38" s="41"/>
    </row>
    <row r="39" spans="1:19" ht="60" x14ac:dyDescent="0.25">
      <c r="A39" s="37" t="s">
        <v>76</v>
      </c>
      <c r="B39" s="38"/>
      <c r="C39" s="30" t="s">
        <v>22</v>
      </c>
      <c r="D39" s="30" t="s">
        <v>77</v>
      </c>
      <c r="E39" s="27" t="s">
        <v>24</v>
      </c>
      <c r="F39" s="28" t="s">
        <v>25</v>
      </c>
      <c r="G39" s="30" t="s">
        <v>78</v>
      </c>
      <c r="H39" s="30" t="s">
        <v>145</v>
      </c>
      <c r="I39" s="30">
        <v>0</v>
      </c>
      <c r="J39" s="30" t="s">
        <v>141</v>
      </c>
      <c r="K39" s="28">
        <v>15</v>
      </c>
      <c r="L39" s="28">
        <v>5</v>
      </c>
      <c r="M39" s="28">
        <v>5</v>
      </c>
      <c r="N39" s="28">
        <v>5</v>
      </c>
      <c r="O39" s="40">
        <v>44958</v>
      </c>
      <c r="P39" s="21">
        <v>45291</v>
      </c>
      <c r="Q39" s="30" t="s">
        <v>82</v>
      </c>
      <c r="R39" s="34" t="s">
        <v>83</v>
      </c>
      <c r="S39" s="41"/>
    </row>
    <row r="40" spans="1:19" ht="60" x14ac:dyDescent="0.25">
      <c r="A40" s="37" t="s">
        <v>76</v>
      </c>
      <c r="B40" s="38"/>
      <c r="C40" s="30" t="s">
        <v>22</v>
      </c>
      <c r="D40" s="30" t="s">
        <v>77</v>
      </c>
      <c r="E40" s="27" t="s">
        <v>24</v>
      </c>
      <c r="F40" s="28" t="s">
        <v>25</v>
      </c>
      <c r="G40" s="30" t="s">
        <v>78</v>
      </c>
      <c r="H40" s="30" t="s">
        <v>146</v>
      </c>
      <c r="I40" s="30">
        <v>2</v>
      </c>
      <c r="J40" s="30" t="s">
        <v>147</v>
      </c>
      <c r="K40" s="28">
        <v>6</v>
      </c>
      <c r="L40" s="28">
        <v>2</v>
      </c>
      <c r="M40" s="28">
        <v>2</v>
      </c>
      <c r="N40" s="28">
        <v>2</v>
      </c>
      <c r="O40" s="20">
        <v>44958</v>
      </c>
      <c r="P40" s="40">
        <v>45291</v>
      </c>
      <c r="Q40" s="30" t="s">
        <v>82</v>
      </c>
      <c r="R40" s="34" t="s">
        <v>83</v>
      </c>
      <c r="S40" s="41"/>
    </row>
    <row r="41" spans="1:19" ht="60" x14ac:dyDescent="0.25">
      <c r="A41" s="37" t="s">
        <v>76</v>
      </c>
      <c r="B41" s="38"/>
      <c r="C41" s="30" t="s">
        <v>22</v>
      </c>
      <c r="D41" s="30" t="s">
        <v>77</v>
      </c>
      <c r="E41" s="27" t="s">
        <v>24</v>
      </c>
      <c r="F41" s="28" t="s">
        <v>25</v>
      </c>
      <c r="G41" s="30" t="s">
        <v>78</v>
      </c>
      <c r="H41" s="30" t="s">
        <v>148</v>
      </c>
      <c r="I41" s="30">
        <v>1</v>
      </c>
      <c r="J41" s="30" t="s">
        <v>149</v>
      </c>
      <c r="K41" s="28">
        <v>15</v>
      </c>
      <c r="L41" s="28">
        <v>5</v>
      </c>
      <c r="M41" s="28">
        <v>5</v>
      </c>
      <c r="N41" s="28">
        <v>5</v>
      </c>
      <c r="O41" s="49">
        <v>44958</v>
      </c>
      <c r="P41" s="50">
        <v>45291</v>
      </c>
      <c r="Q41" s="30" t="s">
        <v>82</v>
      </c>
      <c r="R41" s="34" t="s">
        <v>83</v>
      </c>
      <c r="S41" s="41"/>
    </row>
    <row r="42" spans="1:19" ht="60" x14ac:dyDescent="0.25">
      <c r="A42" s="37" t="s">
        <v>76</v>
      </c>
      <c r="B42" s="38"/>
      <c r="C42" s="30" t="s">
        <v>22</v>
      </c>
      <c r="D42" s="30" t="s">
        <v>77</v>
      </c>
      <c r="E42" s="27" t="s">
        <v>24</v>
      </c>
      <c r="F42" s="28" t="s">
        <v>25</v>
      </c>
      <c r="G42" s="30" t="s">
        <v>78</v>
      </c>
      <c r="H42" s="30" t="s">
        <v>150</v>
      </c>
      <c r="I42" s="30">
        <v>2</v>
      </c>
      <c r="J42" s="30" t="s">
        <v>151</v>
      </c>
      <c r="K42" s="28">
        <v>14</v>
      </c>
      <c r="L42" s="28">
        <v>4</v>
      </c>
      <c r="M42" s="28">
        <v>5</v>
      </c>
      <c r="N42" s="28">
        <v>5</v>
      </c>
      <c r="O42" s="40">
        <v>44986</v>
      </c>
      <c r="P42" s="21">
        <v>45291</v>
      </c>
      <c r="Q42" s="30" t="s">
        <v>82</v>
      </c>
      <c r="R42" s="34" t="s">
        <v>83</v>
      </c>
      <c r="S42" s="41"/>
    </row>
    <row r="43" spans="1:19" ht="60" x14ac:dyDescent="0.25">
      <c r="A43" s="37" t="s">
        <v>76</v>
      </c>
      <c r="B43" s="38"/>
      <c r="C43" s="30" t="s">
        <v>22</v>
      </c>
      <c r="D43" s="30" t="s">
        <v>77</v>
      </c>
      <c r="E43" s="27" t="s">
        <v>24</v>
      </c>
      <c r="F43" s="28" t="s">
        <v>25</v>
      </c>
      <c r="G43" s="30" t="s">
        <v>78</v>
      </c>
      <c r="H43" s="30" t="s">
        <v>152</v>
      </c>
      <c r="I43" s="30">
        <v>0</v>
      </c>
      <c r="J43" s="30" t="s">
        <v>153</v>
      </c>
      <c r="K43" s="28">
        <v>3</v>
      </c>
      <c r="L43" s="28">
        <v>1</v>
      </c>
      <c r="M43" s="28">
        <v>1</v>
      </c>
      <c r="N43" s="28">
        <v>1</v>
      </c>
      <c r="O43" s="49">
        <v>44958</v>
      </c>
      <c r="P43" s="50">
        <v>45291</v>
      </c>
      <c r="Q43" s="30" t="s">
        <v>82</v>
      </c>
      <c r="R43" s="34" t="s">
        <v>83</v>
      </c>
      <c r="S43" s="41"/>
    </row>
    <row r="44" spans="1:19" ht="60" hidden="1" x14ac:dyDescent="0.25">
      <c r="A44" s="37" t="s">
        <v>76</v>
      </c>
      <c r="B44" s="38"/>
      <c r="C44" s="30" t="s">
        <v>22</v>
      </c>
      <c r="D44" s="30" t="s">
        <v>77</v>
      </c>
      <c r="E44" s="27" t="s">
        <v>24</v>
      </c>
      <c r="F44" s="28" t="s">
        <v>25</v>
      </c>
      <c r="G44" s="30" t="s">
        <v>78</v>
      </c>
      <c r="H44" s="48" t="s">
        <v>154</v>
      </c>
      <c r="I44" s="30">
        <v>1</v>
      </c>
      <c r="J44" s="48" t="s">
        <v>155</v>
      </c>
      <c r="K44" s="28">
        <v>3</v>
      </c>
      <c r="L44" s="28">
        <v>1</v>
      </c>
      <c r="M44" s="28">
        <v>0</v>
      </c>
      <c r="N44" s="28">
        <v>1</v>
      </c>
      <c r="O44" s="28"/>
      <c r="P44" s="28"/>
      <c r="Q44" s="30" t="s">
        <v>82</v>
      </c>
      <c r="R44" s="34" t="s">
        <v>113</v>
      </c>
      <c r="S44" s="41"/>
    </row>
    <row r="45" spans="1:19" ht="60" hidden="1" x14ac:dyDescent="0.25">
      <c r="A45" s="37" t="s">
        <v>76</v>
      </c>
      <c r="B45" s="38"/>
      <c r="C45" s="30" t="s">
        <v>22</v>
      </c>
      <c r="D45" s="30" t="s">
        <v>77</v>
      </c>
      <c r="E45" s="27" t="s">
        <v>24</v>
      </c>
      <c r="F45" s="28" t="s">
        <v>25</v>
      </c>
      <c r="G45" s="30" t="s">
        <v>78</v>
      </c>
      <c r="H45" s="48" t="s">
        <v>156</v>
      </c>
      <c r="I45" s="30">
        <v>0</v>
      </c>
      <c r="J45" s="48" t="s">
        <v>157</v>
      </c>
      <c r="K45" s="28">
        <v>3</v>
      </c>
      <c r="L45" s="28">
        <v>1</v>
      </c>
      <c r="M45" s="28">
        <v>0</v>
      </c>
      <c r="N45" s="28">
        <v>1</v>
      </c>
      <c r="O45" s="28"/>
      <c r="P45" s="28"/>
      <c r="Q45" s="30" t="s">
        <v>82</v>
      </c>
      <c r="R45" s="34" t="s">
        <v>113</v>
      </c>
      <c r="S45" s="41"/>
    </row>
    <row r="46" spans="1:19" ht="75" hidden="1" x14ac:dyDescent="0.25">
      <c r="A46" s="37" t="s">
        <v>76</v>
      </c>
      <c r="B46" s="38"/>
      <c r="C46" s="30" t="s">
        <v>22</v>
      </c>
      <c r="D46" s="30" t="s">
        <v>77</v>
      </c>
      <c r="E46" s="27" t="s">
        <v>24</v>
      </c>
      <c r="F46" s="28" t="s">
        <v>25</v>
      </c>
      <c r="G46" s="30" t="s">
        <v>78</v>
      </c>
      <c r="H46" s="30" t="s">
        <v>158</v>
      </c>
      <c r="I46" s="30" t="s">
        <v>159</v>
      </c>
      <c r="J46" s="30" t="s">
        <v>160</v>
      </c>
      <c r="K46" s="28">
        <v>3</v>
      </c>
      <c r="L46" s="28">
        <v>1</v>
      </c>
      <c r="M46" s="39">
        <v>1</v>
      </c>
      <c r="N46" s="28">
        <v>1</v>
      </c>
      <c r="O46" s="28"/>
      <c r="P46" s="28"/>
      <c r="Q46" s="30" t="s">
        <v>102</v>
      </c>
      <c r="R46" s="34" t="s">
        <v>103</v>
      </c>
      <c r="S46" s="41"/>
    </row>
    <row r="47" spans="1:19" ht="75" x14ac:dyDescent="0.25">
      <c r="A47" s="37" t="s">
        <v>76</v>
      </c>
      <c r="B47" s="38"/>
      <c r="C47" s="30" t="s">
        <v>22</v>
      </c>
      <c r="D47" s="30" t="s">
        <v>77</v>
      </c>
      <c r="E47" s="27" t="s">
        <v>24</v>
      </c>
      <c r="F47" s="28" t="s">
        <v>25</v>
      </c>
      <c r="G47" s="30" t="s">
        <v>78</v>
      </c>
      <c r="H47" s="30" t="s">
        <v>161</v>
      </c>
      <c r="I47" s="30" t="s">
        <v>162</v>
      </c>
      <c r="J47" s="30" t="s">
        <v>163</v>
      </c>
      <c r="K47" s="28">
        <v>15</v>
      </c>
      <c r="L47" s="28">
        <v>5</v>
      </c>
      <c r="M47" s="28">
        <v>5</v>
      </c>
      <c r="N47" s="28">
        <v>5</v>
      </c>
      <c r="O47" s="49">
        <v>45047</v>
      </c>
      <c r="P47" s="50">
        <v>45169</v>
      </c>
      <c r="Q47" s="30" t="s">
        <v>82</v>
      </c>
      <c r="R47" s="34" t="s">
        <v>83</v>
      </c>
      <c r="S47" s="41"/>
    </row>
    <row r="48" spans="1:19" ht="75" hidden="1" x14ac:dyDescent="0.25">
      <c r="A48" s="37" t="s">
        <v>76</v>
      </c>
      <c r="B48" s="38"/>
      <c r="C48" s="30" t="s">
        <v>22</v>
      </c>
      <c r="D48" s="30" t="s">
        <v>77</v>
      </c>
      <c r="E48" s="27" t="s">
        <v>24</v>
      </c>
      <c r="F48" s="28" t="s">
        <v>25</v>
      </c>
      <c r="G48" s="30" t="s">
        <v>78</v>
      </c>
      <c r="H48" s="30" t="s">
        <v>164</v>
      </c>
      <c r="I48" s="30">
        <v>10</v>
      </c>
      <c r="J48" s="30" t="s">
        <v>165</v>
      </c>
      <c r="K48" s="28">
        <v>12</v>
      </c>
      <c r="L48" s="28">
        <v>12</v>
      </c>
      <c r="M48" s="39">
        <v>12</v>
      </c>
      <c r="N48" s="28">
        <v>12</v>
      </c>
      <c r="O48" s="28"/>
      <c r="P48" s="28"/>
      <c r="Q48" s="30" t="s">
        <v>102</v>
      </c>
      <c r="R48" s="34" t="s">
        <v>103</v>
      </c>
      <c r="S48" s="41"/>
    </row>
    <row r="49" spans="1:19" ht="60" x14ac:dyDescent="0.25">
      <c r="A49" s="37" t="s">
        <v>76</v>
      </c>
      <c r="B49" s="38"/>
      <c r="C49" s="30" t="s">
        <v>22</v>
      </c>
      <c r="D49" s="30" t="s">
        <v>77</v>
      </c>
      <c r="E49" s="27" t="s">
        <v>24</v>
      </c>
      <c r="F49" s="28" t="s">
        <v>25</v>
      </c>
      <c r="G49" s="30" t="s">
        <v>78</v>
      </c>
      <c r="H49" s="30" t="s">
        <v>166</v>
      </c>
      <c r="I49" s="30">
        <v>9</v>
      </c>
      <c r="J49" s="30" t="s">
        <v>167</v>
      </c>
      <c r="K49" s="28">
        <v>9</v>
      </c>
      <c r="L49" s="28">
        <v>9</v>
      </c>
      <c r="M49" s="28">
        <v>9</v>
      </c>
      <c r="N49" s="28">
        <v>9</v>
      </c>
      <c r="O49" s="43">
        <v>44958</v>
      </c>
      <c r="P49" s="44">
        <v>45016</v>
      </c>
      <c r="Q49" s="30" t="s">
        <v>82</v>
      </c>
      <c r="R49" s="34" t="s">
        <v>83</v>
      </c>
      <c r="S49" s="41"/>
    </row>
    <row r="50" spans="1:19" ht="60" x14ac:dyDescent="0.25">
      <c r="A50" s="37" t="s">
        <v>76</v>
      </c>
      <c r="B50" s="38"/>
      <c r="C50" s="30" t="s">
        <v>22</v>
      </c>
      <c r="D50" s="30" t="s">
        <v>77</v>
      </c>
      <c r="E50" s="27" t="s">
        <v>24</v>
      </c>
      <c r="F50" s="28" t="s">
        <v>25</v>
      </c>
      <c r="G50" s="30" t="s">
        <v>78</v>
      </c>
      <c r="H50" s="30" t="s">
        <v>168</v>
      </c>
      <c r="I50" s="30">
        <v>7</v>
      </c>
      <c r="J50" s="30" t="s">
        <v>169</v>
      </c>
      <c r="K50" s="28">
        <v>7</v>
      </c>
      <c r="L50" s="28">
        <v>7</v>
      </c>
      <c r="M50" s="28">
        <v>7</v>
      </c>
      <c r="N50" s="28">
        <v>7</v>
      </c>
      <c r="O50" s="49">
        <v>44958</v>
      </c>
      <c r="P50" s="50">
        <v>45291</v>
      </c>
      <c r="Q50" s="30" t="s">
        <v>82</v>
      </c>
      <c r="R50" s="34" t="s">
        <v>83</v>
      </c>
      <c r="S50" s="41"/>
    </row>
    <row r="51" spans="1:19" ht="45" x14ac:dyDescent="0.25">
      <c r="A51" s="37"/>
      <c r="B51" s="38"/>
      <c r="C51" s="30" t="s">
        <v>22</v>
      </c>
      <c r="D51" s="30" t="s">
        <v>77</v>
      </c>
      <c r="E51" s="27" t="s">
        <v>24</v>
      </c>
      <c r="F51" s="28" t="s">
        <v>170</v>
      </c>
      <c r="G51" s="30" t="s">
        <v>78</v>
      </c>
      <c r="H51" s="30" t="s">
        <v>171</v>
      </c>
      <c r="I51" s="30"/>
      <c r="J51" s="30" t="s">
        <v>172</v>
      </c>
      <c r="K51" s="28"/>
      <c r="L51" s="28"/>
      <c r="M51" s="42">
        <v>1</v>
      </c>
      <c r="N51" s="28"/>
      <c r="O51" s="49">
        <v>45078</v>
      </c>
      <c r="P51" s="50">
        <v>45260</v>
      </c>
      <c r="Q51" s="30" t="s">
        <v>82</v>
      </c>
      <c r="R51" s="34" t="s">
        <v>83</v>
      </c>
      <c r="S51" s="41"/>
    </row>
    <row r="52" spans="1:19" ht="60" x14ac:dyDescent="0.25">
      <c r="A52" s="37" t="s">
        <v>173</v>
      </c>
      <c r="B52" s="38"/>
      <c r="C52" s="30" t="s">
        <v>22</v>
      </c>
      <c r="D52" s="30" t="s">
        <v>174</v>
      </c>
      <c r="E52" s="27" t="s">
        <v>24</v>
      </c>
      <c r="F52" s="28" t="s">
        <v>25</v>
      </c>
      <c r="G52" s="30" t="s">
        <v>175</v>
      </c>
      <c r="H52" s="30" t="s">
        <v>176</v>
      </c>
      <c r="I52" s="30">
        <v>1</v>
      </c>
      <c r="J52" s="30" t="s">
        <v>177</v>
      </c>
      <c r="K52" s="53">
        <v>1</v>
      </c>
      <c r="L52" s="53">
        <v>1</v>
      </c>
      <c r="M52" s="53">
        <v>1</v>
      </c>
      <c r="N52" s="53">
        <v>1</v>
      </c>
      <c r="O52" s="51">
        <v>44958</v>
      </c>
      <c r="P52" s="52">
        <v>45291</v>
      </c>
      <c r="Q52" s="30" t="s">
        <v>82</v>
      </c>
      <c r="R52" s="34" t="s">
        <v>83</v>
      </c>
      <c r="S52" s="54"/>
    </row>
    <row r="53" spans="1:19" ht="85.5" hidden="1" customHeight="1" x14ac:dyDescent="0.25">
      <c r="A53" s="37" t="s">
        <v>173</v>
      </c>
      <c r="B53" s="38"/>
      <c r="C53" s="30" t="s">
        <v>22</v>
      </c>
      <c r="D53" s="30" t="s">
        <v>174</v>
      </c>
      <c r="E53" s="27" t="s">
        <v>24</v>
      </c>
      <c r="F53" s="28" t="s">
        <v>25</v>
      </c>
      <c r="G53" s="30" t="s">
        <v>175</v>
      </c>
      <c r="H53" s="30" t="s">
        <v>178</v>
      </c>
      <c r="I53" s="28">
        <v>0</v>
      </c>
      <c r="J53" s="30" t="s">
        <v>179</v>
      </c>
      <c r="K53" s="28">
        <v>2</v>
      </c>
      <c r="L53" s="28">
        <v>2</v>
      </c>
      <c r="M53" s="28">
        <v>0</v>
      </c>
      <c r="N53" s="28">
        <v>1</v>
      </c>
      <c r="O53" s="40">
        <v>44958</v>
      </c>
      <c r="P53" s="21">
        <v>45291</v>
      </c>
      <c r="Q53" s="28" t="s">
        <v>180</v>
      </c>
      <c r="R53" s="34" t="s">
        <v>181</v>
      </c>
      <c r="S53" s="23"/>
    </row>
    <row r="54" spans="1:19" ht="60" x14ac:dyDescent="0.25">
      <c r="A54" s="37" t="s">
        <v>173</v>
      </c>
      <c r="B54" s="38"/>
      <c r="C54" s="30" t="s">
        <v>22</v>
      </c>
      <c r="D54" s="30" t="s">
        <v>174</v>
      </c>
      <c r="E54" s="27" t="s">
        <v>24</v>
      </c>
      <c r="F54" s="28" t="s">
        <v>25</v>
      </c>
      <c r="G54" s="30" t="s">
        <v>175</v>
      </c>
      <c r="H54" s="30" t="s">
        <v>182</v>
      </c>
      <c r="I54" s="28" t="s">
        <v>183</v>
      </c>
      <c r="J54" s="30" t="s">
        <v>184</v>
      </c>
      <c r="K54" s="28">
        <v>1</v>
      </c>
      <c r="L54" s="28">
        <v>1</v>
      </c>
      <c r="M54" s="28">
        <v>1</v>
      </c>
      <c r="N54" s="28">
        <v>0</v>
      </c>
      <c r="O54" s="21">
        <v>44958</v>
      </c>
      <c r="P54" s="21">
        <v>45291</v>
      </c>
      <c r="Q54" s="28" t="s">
        <v>185</v>
      </c>
      <c r="R54" s="34" t="s">
        <v>186</v>
      </c>
      <c r="S54" s="23"/>
    </row>
    <row r="55" spans="1:19" ht="60" hidden="1" x14ac:dyDescent="0.25">
      <c r="A55" s="37" t="s">
        <v>173</v>
      </c>
      <c r="B55" s="38"/>
      <c r="C55" s="30" t="s">
        <v>22</v>
      </c>
      <c r="D55" s="30" t="s">
        <v>174</v>
      </c>
      <c r="E55" s="27" t="s">
        <v>24</v>
      </c>
      <c r="F55" s="28" t="s">
        <v>25</v>
      </c>
      <c r="G55" s="30" t="s">
        <v>175</v>
      </c>
      <c r="H55" s="30" t="s">
        <v>187</v>
      </c>
      <c r="I55" s="28">
        <v>91</v>
      </c>
      <c r="J55" s="30" t="s">
        <v>188</v>
      </c>
      <c r="K55" s="28">
        <v>55</v>
      </c>
      <c r="L55" s="28">
        <v>55</v>
      </c>
      <c r="M55" s="28">
        <v>0</v>
      </c>
      <c r="N55" s="28">
        <v>0</v>
      </c>
      <c r="O55" s="21"/>
      <c r="P55" s="21"/>
      <c r="Q55" s="28" t="s">
        <v>180</v>
      </c>
      <c r="R55" s="34" t="s">
        <v>181</v>
      </c>
      <c r="S55" s="23"/>
    </row>
    <row r="56" spans="1:19" ht="90" x14ac:dyDescent="0.25">
      <c r="A56" s="37" t="s">
        <v>173</v>
      </c>
      <c r="B56" s="38"/>
      <c r="C56" s="30" t="s">
        <v>22</v>
      </c>
      <c r="D56" s="30" t="s">
        <v>174</v>
      </c>
      <c r="E56" s="27" t="s">
        <v>24</v>
      </c>
      <c r="F56" s="28" t="s">
        <v>25</v>
      </c>
      <c r="G56" s="30" t="s">
        <v>175</v>
      </c>
      <c r="H56" s="30" t="s">
        <v>189</v>
      </c>
      <c r="I56" s="28" t="s">
        <v>190</v>
      </c>
      <c r="J56" s="30" t="s">
        <v>191</v>
      </c>
      <c r="K56" s="28">
        <v>2938</v>
      </c>
      <c r="L56" s="28">
        <v>879</v>
      </c>
      <c r="M56" s="28">
        <v>879</v>
      </c>
      <c r="N56" s="28">
        <v>879</v>
      </c>
      <c r="O56" s="21">
        <v>44958</v>
      </c>
      <c r="P56" s="21">
        <v>45291</v>
      </c>
      <c r="Q56" s="28" t="s">
        <v>185</v>
      </c>
      <c r="R56" s="34" t="s">
        <v>186</v>
      </c>
      <c r="S56" s="23"/>
    </row>
    <row r="57" spans="1:19" ht="83.25" customHeight="1" x14ac:dyDescent="0.25">
      <c r="A57" s="37" t="s">
        <v>173</v>
      </c>
      <c r="B57" s="38"/>
      <c r="C57" s="30" t="s">
        <v>22</v>
      </c>
      <c r="D57" s="30" t="s">
        <v>174</v>
      </c>
      <c r="E57" s="27" t="s">
        <v>24</v>
      </c>
      <c r="F57" s="28" t="s">
        <v>25</v>
      </c>
      <c r="G57" s="30" t="s">
        <v>175</v>
      </c>
      <c r="H57" s="30" t="s">
        <v>192</v>
      </c>
      <c r="I57" s="28" t="s">
        <v>193</v>
      </c>
      <c r="J57" s="30" t="s">
        <v>194</v>
      </c>
      <c r="K57" s="28">
        <v>1758</v>
      </c>
      <c r="L57" s="28">
        <v>586</v>
      </c>
      <c r="M57" s="28">
        <v>100</v>
      </c>
      <c r="N57" s="28">
        <v>586</v>
      </c>
      <c r="O57" s="21">
        <v>44958</v>
      </c>
      <c r="P57" s="21">
        <v>45291</v>
      </c>
      <c r="Q57" s="28" t="s">
        <v>185</v>
      </c>
      <c r="R57" s="34" t="s">
        <v>186</v>
      </c>
      <c r="S57" s="23"/>
    </row>
    <row r="58" spans="1:19" ht="60" x14ac:dyDescent="0.25">
      <c r="A58" s="37" t="s">
        <v>173</v>
      </c>
      <c r="B58" s="38"/>
      <c r="C58" s="30" t="s">
        <v>22</v>
      </c>
      <c r="D58" s="30" t="s">
        <v>174</v>
      </c>
      <c r="E58" s="27" t="s">
        <v>24</v>
      </c>
      <c r="F58" s="28" t="s">
        <v>25</v>
      </c>
      <c r="G58" s="30" t="s">
        <v>175</v>
      </c>
      <c r="H58" s="30" t="s">
        <v>195</v>
      </c>
      <c r="I58" s="28" t="s">
        <v>196</v>
      </c>
      <c r="J58" s="30" t="s">
        <v>197</v>
      </c>
      <c r="K58" s="28">
        <v>1758</v>
      </c>
      <c r="L58" s="28">
        <v>586</v>
      </c>
      <c r="M58" s="28">
        <v>586</v>
      </c>
      <c r="N58" s="28">
        <v>586</v>
      </c>
      <c r="O58" s="21">
        <v>44958</v>
      </c>
      <c r="P58" s="21">
        <v>45291</v>
      </c>
      <c r="Q58" s="28" t="s">
        <v>185</v>
      </c>
      <c r="R58" s="34" t="s">
        <v>186</v>
      </c>
      <c r="S58" s="23"/>
    </row>
    <row r="59" spans="1:19" ht="60" hidden="1" x14ac:dyDescent="0.25">
      <c r="A59" s="37" t="s">
        <v>173</v>
      </c>
      <c r="B59" s="38"/>
      <c r="C59" s="30" t="s">
        <v>22</v>
      </c>
      <c r="D59" s="30" t="s">
        <v>174</v>
      </c>
      <c r="E59" s="27" t="s">
        <v>24</v>
      </c>
      <c r="F59" s="28" t="s">
        <v>25</v>
      </c>
      <c r="G59" s="30" t="s">
        <v>175</v>
      </c>
      <c r="H59" s="30" t="s">
        <v>198</v>
      </c>
      <c r="I59" s="28" t="s">
        <v>199</v>
      </c>
      <c r="J59" s="30" t="s">
        <v>200</v>
      </c>
      <c r="K59" s="28">
        <v>8562.5</v>
      </c>
      <c r="L59" s="55">
        <v>2854.1666666666665</v>
      </c>
      <c r="M59" s="55">
        <v>0</v>
      </c>
      <c r="N59" s="55">
        <v>2854.1666666666665</v>
      </c>
      <c r="O59" s="21"/>
      <c r="P59" s="21"/>
      <c r="Q59" s="28" t="s">
        <v>180</v>
      </c>
      <c r="R59" s="34" t="s">
        <v>181</v>
      </c>
      <c r="S59" s="23"/>
    </row>
    <row r="60" spans="1:19" ht="60" x14ac:dyDescent="0.25">
      <c r="A60" s="37" t="s">
        <v>173</v>
      </c>
      <c r="B60" s="38"/>
      <c r="C60" s="30" t="s">
        <v>22</v>
      </c>
      <c r="D60" s="30" t="s">
        <v>174</v>
      </c>
      <c r="E60" s="27" t="s">
        <v>24</v>
      </c>
      <c r="F60" s="28" t="s">
        <v>25</v>
      </c>
      <c r="G60" s="30" t="s">
        <v>175</v>
      </c>
      <c r="H60" s="30" t="s">
        <v>201</v>
      </c>
      <c r="I60" s="28" t="s">
        <v>202</v>
      </c>
      <c r="J60" s="30" t="s">
        <v>203</v>
      </c>
      <c r="K60" s="28">
        <v>8</v>
      </c>
      <c r="L60" s="28">
        <v>3</v>
      </c>
      <c r="M60" s="28">
        <v>3</v>
      </c>
      <c r="N60" s="28">
        <v>2</v>
      </c>
      <c r="O60" s="21">
        <v>44958</v>
      </c>
      <c r="P60" s="21">
        <v>45291</v>
      </c>
      <c r="Q60" s="28" t="s">
        <v>185</v>
      </c>
      <c r="R60" s="34" t="s">
        <v>186</v>
      </c>
      <c r="S60" s="23"/>
    </row>
    <row r="61" spans="1:19" ht="60" hidden="1" x14ac:dyDescent="0.25">
      <c r="A61" s="37" t="s">
        <v>173</v>
      </c>
      <c r="B61" s="38"/>
      <c r="C61" s="30" t="s">
        <v>22</v>
      </c>
      <c r="D61" s="30" t="s">
        <v>174</v>
      </c>
      <c r="E61" s="27" t="s">
        <v>24</v>
      </c>
      <c r="F61" s="28" t="s">
        <v>25</v>
      </c>
      <c r="G61" s="30" t="s">
        <v>175</v>
      </c>
      <c r="H61" s="30" t="s">
        <v>204</v>
      </c>
      <c r="I61" s="28" t="s">
        <v>205</v>
      </c>
      <c r="J61" s="30" t="s">
        <v>206</v>
      </c>
      <c r="K61" s="28">
        <v>285</v>
      </c>
      <c r="L61" s="28">
        <v>95</v>
      </c>
      <c r="M61" s="28">
        <v>0</v>
      </c>
      <c r="N61" s="28">
        <v>95</v>
      </c>
      <c r="O61" s="21"/>
      <c r="P61" s="21"/>
      <c r="Q61" s="28" t="s">
        <v>207</v>
      </c>
      <c r="R61" s="34" t="s">
        <v>208</v>
      </c>
      <c r="S61" s="23"/>
    </row>
    <row r="62" spans="1:19" ht="60" x14ac:dyDescent="0.25">
      <c r="A62" s="37" t="s">
        <v>173</v>
      </c>
      <c r="B62" s="38"/>
      <c r="C62" s="30" t="s">
        <v>22</v>
      </c>
      <c r="D62" s="30" t="s">
        <v>174</v>
      </c>
      <c r="E62" s="27" t="s">
        <v>24</v>
      </c>
      <c r="F62" s="28" t="s">
        <v>25</v>
      </c>
      <c r="G62" s="30" t="s">
        <v>175</v>
      </c>
      <c r="H62" s="30" t="s">
        <v>209</v>
      </c>
      <c r="I62" s="28" t="s">
        <v>210</v>
      </c>
      <c r="J62" s="30" t="s">
        <v>211</v>
      </c>
      <c r="K62" s="28">
        <v>210</v>
      </c>
      <c r="L62" s="28">
        <v>70</v>
      </c>
      <c r="M62" s="28">
        <v>70</v>
      </c>
      <c r="N62" s="28">
        <v>70</v>
      </c>
      <c r="O62" s="21">
        <v>44958</v>
      </c>
      <c r="P62" s="21">
        <v>45291</v>
      </c>
      <c r="Q62" s="28" t="s">
        <v>185</v>
      </c>
      <c r="R62" s="34" t="s">
        <v>186</v>
      </c>
      <c r="S62" s="23"/>
    </row>
    <row r="63" spans="1:19" ht="60" hidden="1" x14ac:dyDescent="0.25">
      <c r="A63" s="37" t="s">
        <v>173</v>
      </c>
      <c r="B63" s="38"/>
      <c r="C63" s="30" t="s">
        <v>22</v>
      </c>
      <c r="D63" s="30" t="s">
        <v>174</v>
      </c>
      <c r="E63" s="27" t="s">
        <v>24</v>
      </c>
      <c r="F63" s="28" t="s">
        <v>25</v>
      </c>
      <c r="G63" s="30" t="s">
        <v>175</v>
      </c>
      <c r="H63" s="30" t="s">
        <v>212</v>
      </c>
      <c r="I63" s="28" t="s">
        <v>213</v>
      </c>
      <c r="J63" s="30" t="s">
        <v>214</v>
      </c>
      <c r="K63" s="28">
        <v>14400</v>
      </c>
      <c r="L63" s="28">
        <v>4800</v>
      </c>
      <c r="M63" s="28">
        <v>0</v>
      </c>
      <c r="N63" s="28">
        <v>4800</v>
      </c>
      <c r="O63" s="28"/>
      <c r="P63" s="28"/>
      <c r="Q63" s="28" t="s">
        <v>180</v>
      </c>
      <c r="R63" s="34" t="s">
        <v>181</v>
      </c>
      <c r="S63" s="23"/>
    </row>
    <row r="64" spans="1:19" ht="120" customHeight="1" x14ac:dyDescent="0.25">
      <c r="A64" s="37" t="s">
        <v>173</v>
      </c>
      <c r="B64" s="38"/>
      <c r="C64" s="30" t="s">
        <v>22</v>
      </c>
      <c r="D64" s="30" t="s">
        <v>174</v>
      </c>
      <c r="E64" s="27" t="s">
        <v>24</v>
      </c>
      <c r="F64" s="28" t="s">
        <v>25</v>
      </c>
      <c r="G64" s="30" t="s">
        <v>215</v>
      </c>
      <c r="H64" s="30" t="s">
        <v>216</v>
      </c>
      <c r="I64" s="30" t="s">
        <v>217</v>
      </c>
      <c r="J64" s="30" t="s">
        <v>218</v>
      </c>
      <c r="K64" s="28">
        <v>375</v>
      </c>
      <c r="L64" s="28">
        <v>125</v>
      </c>
      <c r="M64" s="28">
        <v>125</v>
      </c>
      <c r="N64" s="28">
        <v>125</v>
      </c>
      <c r="O64" s="20">
        <v>44958</v>
      </c>
      <c r="P64" s="21">
        <v>45291</v>
      </c>
      <c r="Q64" s="28" t="s">
        <v>219</v>
      </c>
      <c r="R64" s="34" t="s">
        <v>220</v>
      </c>
      <c r="S64" s="23"/>
    </row>
    <row r="65" spans="1:19" ht="64.5" customHeight="1" x14ac:dyDescent="0.25">
      <c r="A65" s="37" t="s">
        <v>173</v>
      </c>
      <c r="B65" s="38"/>
      <c r="C65" s="30" t="s">
        <v>22</v>
      </c>
      <c r="D65" s="30" t="s">
        <v>174</v>
      </c>
      <c r="E65" s="27" t="s">
        <v>24</v>
      </c>
      <c r="F65" s="28" t="s">
        <v>25</v>
      </c>
      <c r="G65" s="30" t="s">
        <v>215</v>
      </c>
      <c r="H65" s="30" t="s">
        <v>221</v>
      </c>
      <c r="I65" s="30">
        <v>0</v>
      </c>
      <c r="J65" s="30" t="s">
        <v>222</v>
      </c>
      <c r="K65" s="28">
        <v>1</v>
      </c>
      <c r="L65" s="28">
        <v>1</v>
      </c>
      <c r="M65" s="28">
        <v>1</v>
      </c>
      <c r="N65" s="28">
        <v>0</v>
      </c>
      <c r="O65" s="20">
        <v>44958</v>
      </c>
      <c r="P65" s="21">
        <v>45291</v>
      </c>
      <c r="Q65" s="28" t="s">
        <v>219</v>
      </c>
      <c r="R65" s="34" t="s">
        <v>223</v>
      </c>
      <c r="S65" s="23"/>
    </row>
    <row r="66" spans="1:19" ht="60" x14ac:dyDescent="0.25">
      <c r="A66" s="37" t="s">
        <v>173</v>
      </c>
      <c r="B66" s="38"/>
      <c r="C66" s="30" t="s">
        <v>22</v>
      </c>
      <c r="D66" s="30" t="s">
        <v>174</v>
      </c>
      <c r="E66" s="27" t="s">
        <v>24</v>
      </c>
      <c r="F66" s="28" t="s">
        <v>25</v>
      </c>
      <c r="G66" s="30" t="s">
        <v>215</v>
      </c>
      <c r="H66" s="30" t="s">
        <v>224</v>
      </c>
      <c r="I66" s="30" t="s">
        <v>225</v>
      </c>
      <c r="J66" s="30" t="s">
        <v>226</v>
      </c>
      <c r="K66" s="28">
        <v>10000</v>
      </c>
      <c r="L66" s="28">
        <v>3333</v>
      </c>
      <c r="M66" s="28">
        <f>3333+2500</f>
        <v>5833</v>
      </c>
      <c r="N66" s="28">
        <v>3333</v>
      </c>
      <c r="O66" s="20">
        <v>44958</v>
      </c>
      <c r="P66" s="21">
        <v>45291</v>
      </c>
      <c r="Q66" s="28" t="s">
        <v>219</v>
      </c>
      <c r="R66" s="34" t="s">
        <v>227</v>
      </c>
      <c r="S66" s="23"/>
    </row>
    <row r="67" spans="1:19" ht="60" x14ac:dyDescent="0.25">
      <c r="A67" s="37" t="s">
        <v>173</v>
      </c>
      <c r="B67" s="38"/>
      <c r="C67" s="30" t="s">
        <v>22</v>
      </c>
      <c r="D67" s="30" t="s">
        <v>174</v>
      </c>
      <c r="E67" s="27" t="s">
        <v>24</v>
      </c>
      <c r="F67" s="28" t="s">
        <v>25</v>
      </c>
      <c r="G67" s="30" t="s">
        <v>215</v>
      </c>
      <c r="H67" s="30" t="s">
        <v>228</v>
      </c>
      <c r="I67" s="30" t="s">
        <v>229</v>
      </c>
      <c r="J67" s="30" t="s">
        <v>230</v>
      </c>
      <c r="K67" s="28">
        <v>1000</v>
      </c>
      <c r="L67" s="28">
        <v>333</v>
      </c>
      <c r="M67" s="28">
        <v>333</v>
      </c>
      <c r="N67" s="28">
        <v>333</v>
      </c>
      <c r="O67" s="20">
        <v>44958</v>
      </c>
      <c r="P67" s="21">
        <v>45291</v>
      </c>
      <c r="Q67" s="28" t="s">
        <v>219</v>
      </c>
      <c r="R67" s="34" t="s">
        <v>231</v>
      </c>
      <c r="S67" s="23"/>
    </row>
    <row r="68" spans="1:19" ht="60" x14ac:dyDescent="0.25">
      <c r="A68" s="37" t="s">
        <v>173</v>
      </c>
      <c r="B68" s="38"/>
      <c r="C68" s="30" t="s">
        <v>22</v>
      </c>
      <c r="D68" s="30" t="s">
        <v>174</v>
      </c>
      <c r="E68" s="27" t="s">
        <v>24</v>
      </c>
      <c r="F68" s="28" t="s">
        <v>25</v>
      </c>
      <c r="G68" s="30" t="s">
        <v>215</v>
      </c>
      <c r="H68" s="30" t="s">
        <v>232</v>
      </c>
      <c r="I68" s="30" t="s">
        <v>233</v>
      </c>
      <c r="J68" s="30" t="s">
        <v>234</v>
      </c>
      <c r="K68" s="28">
        <v>50000</v>
      </c>
      <c r="L68" s="28">
        <v>16666</v>
      </c>
      <c r="M68" s="28">
        <v>16666</v>
      </c>
      <c r="N68" s="28">
        <v>16666</v>
      </c>
      <c r="O68" s="20">
        <v>44958</v>
      </c>
      <c r="P68" s="21">
        <v>45291</v>
      </c>
      <c r="Q68" s="28" t="s">
        <v>219</v>
      </c>
      <c r="R68" s="34" t="s">
        <v>223</v>
      </c>
      <c r="S68" s="23"/>
    </row>
    <row r="69" spans="1:19" ht="60" x14ac:dyDescent="0.25">
      <c r="A69" s="37" t="s">
        <v>173</v>
      </c>
      <c r="B69" s="38"/>
      <c r="C69" s="30" t="s">
        <v>22</v>
      </c>
      <c r="D69" s="30" t="s">
        <v>174</v>
      </c>
      <c r="E69" s="27" t="s">
        <v>24</v>
      </c>
      <c r="F69" s="28" t="s">
        <v>25</v>
      </c>
      <c r="G69" s="30" t="s">
        <v>215</v>
      </c>
      <c r="H69" s="30" t="s">
        <v>235</v>
      </c>
      <c r="I69" s="30" t="s">
        <v>236</v>
      </c>
      <c r="J69" s="30" t="s">
        <v>237</v>
      </c>
      <c r="K69" s="28">
        <v>9000</v>
      </c>
      <c r="L69" s="28">
        <v>3000</v>
      </c>
      <c r="M69" s="28">
        <v>3001</v>
      </c>
      <c r="N69" s="28">
        <v>3002</v>
      </c>
      <c r="O69" s="20">
        <v>44958</v>
      </c>
      <c r="P69" s="21">
        <v>45291</v>
      </c>
      <c r="Q69" s="28" t="s">
        <v>219</v>
      </c>
      <c r="R69" s="34" t="s">
        <v>238</v>
      </c>
      <c r="S69" s="23"/>
    </row>
    <row r="70" spans="1:19" ht="60" x14ac:dyDescent="0.25">
      <c r="A70" s="37" t="s">
        <v>173</v>
      </c>
      <c r="B70" s="38"/>
      <c r="C70" s="30" t="s">
        <v>22</v>
      </c>
      <c r="D70" s="30" t="s">
        <v>174</v>
      </c>
      <c r="E70" s="27" t="s">
        <v>24</v>
      </c>
      <c r="F70" s="28" t="s">
        <v>25</v>
      </c>
      <c r="G70" s="30" t="s">
        <v>215</v>
      </c>
      <c r="H70" s="30" t="s">
        <v>239</v>
      </c>
      <c r="I70" s="30" t="s">
        <v>240</v>
      </c>
      <c r="J70" s="30" t="s">
        <v>241</v>
      </c>
      <c r="K70" s="28">
        <v>108000</v>
      </c>
      <c r="L70" s="28">
        <v>36000</v>
      </c>
      <c r="M70" s="28">
        <v>150000</v>
      </c>
      <c r="N70" s="28">
        <v>36002</v>
      </c>
      <c r="O70" s="20">
        <v>44958</v>
      </c>
      <c r="P70" s="21">
        <v>45291</v>
      </c>
      <c r="Q70" s="28" t="s">
        <v>219</v>
      </c>
      <c r="R70" s="34" t="s">
        <v>242</v>
      </c>
      <c r="S70" s="23"/>
    </row>
    <row r="71" spans="1:19" ht="45" hidden="1" x14ac:dyDescent="0.25">
      <c r="A71" s="24" t="s">
        <v>21</v>
      </c>
      <c r="B71" s="25"/>
      <c r="C71" s="26" t="s">
        <v>22</v>
      </c>
      <c r="D71" s="26" t="s">
        <v>243</v>
      </c>
      <c r="E71" s="27" t="s">
        <v>24</v>
      </c>
      <c r="F71" s="28" t="s">
        <v>25</v>
      </c>
      <c r="G71" s="30" t="s">
        <v>244</v>
      </c>
      <c r="H71" s="30" t="s">
        <v>245</v>
      </c>
      <c r="I71" s="30" t="s">
        <v>246</v>
      </c>
      <c r="J71" s="30" t="s">
        <v>247</v>
      </c>
      <c r="K71" s="56">
        <v>1</v>
      </c>
      <c r="L71" s="56">
        <v>1</v>
      </c>
      <c r="M71" s="57">
        <v>0</v>
      </c>
      <c r="N71" s="56">
        <v>0</v>
      </c>
      <c r="O71" s="56"/>
      <c r="P71" s="56"/>
      <c r="Q71" s="56" t="s">
        <v>74</v>
      </c>
      <c r="R71" s="36" t="s">
        <v>248</v>
      </c>
      <c r="S71" s="23"/>
    </row>
    <row r="72" spans="1:19" ht="45" x14ac:dyDescent="0.25">
      <c r="A72" s="24" t="s">
        <v>21</v>
      </c>
      <c r="B72" s="25"/>
      <c r="C72" s="26" t="s">
        <v>22</v>
      </c>
      <c r="D72" s="26" t="s">
        <v>243</v>
      </c>
      <c r="E72" s="27" t="s">
        <v>24</v>
      </c>
      <c r="F72" s="28" t="s">
        <v>25</v>
      </c>
      <c r="G72" s="30" t="s">
        <v>244</v>
      </c>
      <c r="H72" s="30" t="s">
        <v>249</v>
      </c>
      <c r="I72" s="30" t="s">
        <v>250</v>
      </c>
      <c r="J72" s="30" t="s">
        <v>251</v>
      </c>
      <c r="K72" s="56">
        <v>25</v>
      </c>
      <c r="L72" s="56">
        <v>10</v>
      </c>
      <c r="M72" s="56">
        <v>10</v>
      </c>
      <c r="N72" s="56">
        <v>5</v>
      </c>
      <c r="O72" s="20">
        <v>44958</v>
      </c>
      <c r="P72" s="21">
        <v>45291</v>
      </c>
      <c r="Q72" s="56" t="s">
        <v>30</v>
      </c>
      <c r="R72" s="36" t="s">
        <v>252</v>
      </c>
      <c r="S72" s="23"/>
    </row>
    <row r="73" spans="1:19" ht="60" x14ac:dyDescent="0.25">
      <c r="A73" s="24" t="s">
        <v>21</v>
      </c>
      <c r="B73" s="25"/>
      <c r="C73" s="26" t="s">
        <v>22</v>
      </c>
      <c r="D73" s="26" t="s">
        <v>243</v>
      </c>
      <c r="E73" s="27" t="s">
        <v>24</v>
      </c>
      <c r="F73" s="28" t="s">
        <v>25</v>
      </c>
      <c r="G73" s="30" t="s">
        <v>244</v>
      </c>
      <c r="H73" s="30" t="s">
        <v>253</v>
      </c>
      <c r="I73" s="30" t="s">
        <v>254</v>
      </c>
      <c r="J73" s="30" t="s">
        <v>255</v>
      </c>
      <c r="K73" s="56">
        <v>3300</v>
      </c>
      <c r="L73" s="56">
        <v>1100</v>
      </c>
      <c r="M73" s="56">
        <v>1100</v>
      </c>
      <c r="N73" s="56">
        <v>1100</v>
      </c>
      <c r="O73" s="20">
        <v>44958</v>
      </c>
      <c r="P73" s="21">
        <v>45291</v>
      </c>
      <c r="Q73" s="56" t="s">
        <v>30</v>
      </c>
      <c r="R73" s="36" t="s">
        <v>256</v>
      </c>
      <c r="S73" s="23"/>
    </row>
    <row r="74" spans="1:19" ht="45" x14ac:dyDescent="0.25">
      <c r="A74" s="24"/>
      <c r="B74" s="25"/>
      <c r="C74" s="26" t="s">
        <v>22</v>
      </c>
      <c r="D74" s="26" t="s">
        <v>243</v>
      </c>
      <c r="E74" s="27" t="s">
        <v>24</v>
      </c>
      <c r="F74" s="28" t="s">
        <v>25</v>
      </c>
      <c r="G74" s="30" t="s">
        <v>244</v>
      </c>
      <c r="H74" s="30" t="s">
        <v>253</v>
      </c>
      <c r="I74" s="30"/>
      <c r="J74" s="30" t="s">
        <v>257</v>
      </c>
      <c r="K74" s="56"/>
      <c r="L74" s="56"/>
      <c r="M74" s="56">
        <v>150</v>
      </c>
      <c r="N74" s="56"/>
      <c r="O74" s="20">
        <v>44958</v>
      </c>
      <c r="P74" s="21">
        <v>45291</v>
      </c>
      <c r="Q74" s="56" t="s">
        <v>30</v>
      </c>
      <c r="R74" s="36" t="s">
        <v>252</v>
      </c>
      <c r="S74" s="23"/>
    </row>
    <row r="75" spans="1:19" ht="45" x14ac:dyDescent="0.25">
      <c r="A75" s="24" t="s">
        <v>21</v>
      </c>
      <c r="B75" s="25"/>
      <c r="C75" s="26" t="s">
        <v>22</v>
      </c>
      <c r="D75" s="26" t="s">
        <v>243</v>
      </c>
      <c r="E75" s="27" t="s">
        <v>24</v>
      </c>
      <c r="F75" s="28" t="s">
        <v>25</v>
      </c>
      <c r="G75" s="30" t="s">
        <v>244</v>
      </c>
      <c r="H75" s="30" t="s">
        <v>258</v>
      </c>
      <c r="I75" s="30" t="s">
        <v>259</v>
      </c>
      <c r="J75" s="30" t="s">
        <v>260</v>
      </c>
      <c r="K75" s="56">
        <v>500</v>
      </c>
      <c r="L75" s="56">
        <v>150</v>
      </c>
      <c r="M75" s="56">
        <v>450</v>
      </c>
      <c r="N75" s="56">
        <v>150</v>
      </c>
      <c r="O75" s="20">
        <v>44958</v>
      </c>
      <c r="P75" s="21">
        <v>45291</v>
      </c>
      <c r="Q75" s="56" t="s">
        <v>30</v>
      </c>
      <c r="R75" s="36" t="s">
        <v>252</v>
      </c>
      <c r="S75" s="23"/>
    </row>
    <row r="76" spans="1:19" ht="60" x14ac:dyDescent="0.25">
      <c r="A76" s="24"/>
      <c r="B76" s="25"/>
      <c r="C76" s="26" t="s">
        <v>22</v>
      </c>
      <c r="D76" s="26" t="s">
        <v>243</v>
      </c>
      <c r="E76" s="27" t="s">
        <v>24</v>
      </c>
      <c r="F76" s="28" t="s">
        <v>261</v>
      </c>
      <c r="G76" s="30" t="s">
        <v>262</v>
      </c>
      <c r="H76" s="30" t="s">
        <v>263</v>
      </c>
      <c r="I76" s="30"/>
      <c r="J76" s="30" t="s">
        <v>264</v>
      </c>
      <c r="K76" s="56"/>
      <c r="L76" s="56"/>
      <c r="M76" s="56">
        <v>3000</v>
      </c>
      <c r="N76" s="56"/>
      <c r="O76" s="20">
        <v>44958</v>
      </c>
      <c r="P76" s="21">
        <v>45291</v>
      </c>
      <c r="Q76" s="56" t="s">
        <v>30</v>
      </c>
      <c r="R76" s="36" t="s">
        <v>252</v>
      </c>
      <c r="S76" s="23"/>
    </row>
    <row r="77" spans="1:19" ht="60" x14ac:dyDescent="0.25">
      <c r="A77" s="24" t="s">
        <v>265</v>
      </c>
      <c r="B77" s="25"/>
      <c r="C77" s="26" t="s">
        <v>22</v>
      </c>
      <c r="D77" s="26" t="s">
        <v>266</v>
      </c>
      <c r="E77" s="27" t="s">
        <v>24</v>
      </c>
      <c r="F77" s="28" t="s">
        <v>25</v>
      </c>
      <c r="G77" s="30" t="s">
        <v>244</v>
      </c>
      <c r="H77" s="30" t="s">
        <v>267</v>
      </c>
      <c r="I77" s="30" t="s">
        <v>268</v>
      </c>
      <c r="J77" s="30" t="s">
        <v>269</v>
      </c>
      <c r="K77" s="58">
        <v>1</v>
      </c>
      <c r="L77" s="58">
        <v>0.3</v>
      </c>
      <c r="M77" s="58">
        <v>0.3</v>
      </c>
      <c r="N77" s="58">
        <v>0.4</v>
      </c>
      <c r="O77" s="20">
        <v>44958</v>
      </c>
      <c r="P77" s="21">
        <v>45291</v>
      </c>
      <c r="Q77" s="56" t="s">
        <v>30</v>
      </c>
      <c r="R77" s="36" t="s">
        <v>270</v>
      </c>
      <c r="S77" s="23"/>
    </row>
    <row r="78" spans="1:19" ht="45" hidden="1" x14ac:dyDescent="0.25">
      <c r="A78" s="24" t="s">
        <v>21</v>
      </c>
      <c r="B78" s="25"/>
      <c r="C78" s="26" t="s">
        <v>22</v>
      </c>
      <c r="D78" s="26" t="s">
        <v>243</v>
      </c>
      <c r="E78" s="27" t="s">
        <v>24</v>
      </c>
      <c r="F78" s="28" t="s">
        <v>25</v>
      </c>
      <c r="G78" s="30" t="s">
        <v>244</v>
      </c>
      <c r="H78" s="30" t="s">
        <v>271</v>
      </c>
      <c r="I78" s="30" t="s">
        <v>272</v>
      </c>
      <c r="J78" s="30" t="s">
        <v>273</v>
      </c>
      <c r="K78" s="56">
        <v>1</v>
      </c>
      <c r="L78" s="56">
        <v>1</v>
      </c>
      <c r="M78" s="56">
        <v>0</v>
      </c>
      <c r="N78" s="56">
        <v>0</v>
      </c>
      <c r="O78" s="56"/>
      <c r="P78" s="56"/>
      <c r="Q78" s="56" t="s">
        <v>74</v>
      </c>
      <c r="R78" s="36" t="s">
        <v>248</v>
      </c>
      <c r="S78" s="23"/>
    </row>
    <row r="79" spans="1:19" ht="45" x14ac:dyDescent="0.25">
      <c r="A79" s="24" t="s">
        <v>21</v>
      </c>
      <c r="B79" s="25"/>
      <c r="C79" s="26" t="s">
        <v>22</v>
      </c>
      <c r="D79" s="26" t="s">
        <v>243</v>
      </c>
      <c r="E79" s="27" t="s">
        <v>24</v>
      </c>
      <c r="F79" s="28" t="s">
        <v>25</v>
      </c>
      <c r="G79" s="30" t="s">
        <v>244</v>
      </c>
      <c r="H79" s="30" t="s">
        <v>274</v>
      </c>
      <c r="I79" s="30" t="s">
        <v>275</v>
      </c>
      <c r="J79" s="30" t="s">
        <v>276</v>
      </c>
      <c r="K79" s="56">
        <v>4000</v>
      </c>
      <c r="L79" s="56">
        <v>500</v>
      </c>
      <c r="M79" s="56">
        <v>2000</v>
      </c>
      <c r="N79" s="56">
        <v>1500</v>
      </c>
      <c r="O79" s="20">
        <v>44958</v>
      </c>
      <c r="P79" s="21">
        <v>45291</v>
      </c>
      <c r="Q79" s="56" t="s">
        <v>30</v>
      </c>
      <c r="R79" s="36" t="s">
        <v>252</v>
      </c>
      <c r="S79" s="23"/>
    </row>
    <row r="80" spans="1:19" ht="45" x14ac:dyDescent="0.25">
      <c r="A80" s="24" t="s">
        <v>21</v>
      </c>
      <c r="B80" s="25"/>
      <c r="C80" s="26" t="s">
        <v>22</v>
      </c>
      <c r="D80" s="26" t="s">
        <v>243</v>
      </c>
      <c r="E80" s="27" t="s">
        <v>24</v>
      </c>
      <c r="F80" s="28" t="s">
        <v>25</v>
      </c>
      <c r="G80" s="30" t="s">
        <v>244</v>
      </c>
      <c r="H80" s="30" t="s">
        <v>277</v>
      </c>
      <c r="I80" s="30" t="s">
        <v>278</v>
      </c>
      <c r="J80" s="30" t="s">
        <v>279</v>
      </c>
      <c r="K80" s="56">
        <v>1</v>
      </c>
      <c r="L80" s="56">
        <v>1</v>
      </c>
      <c r="M80" s="56">
        <v>1</v>
      </c>
      <c r="N80" s="56">
        <v>0</v>
      </c>
      <c r="O80" s="20">
        <v>44958</v>
      </c>
      <c r="P80" s="21">
        <v>45291</v>
      </c>
      <c r="Q80" s="56" t="s">
        <v>30</v>
      </c>
      <c r="R80" s="36" t="s">
        <v>252</v>
      </c>
      <c r="S80" s="23"/>
    </row>
    <row r="81" spans="1:19" ht="59.25" customHeight="1" x14ac:dyDescent="0.25">
      <c r="A81" s="24" t="s">
        <v>21</v>
      </c>
      <c r="B81" s="25"/>
      <c r="C81" s="26" t="s">
        <v>22</v>
      </c>
      <c r="D81" s="26" t="s">
        <v>243</v>
      </c>
      <c r="E81" s="27" t="s">
        <v>24</v>
      </c>
      <c r="F81" s="28" t="s">
        <v>25</v>
      </c>
      <c r="G81" s="30" t="s">
        <v>244</v>
      </c>
      <c r="H81" s="30" t="s">
        <v>280</v>
      </c>
      <c r="I81" s="30" t="s">
        <v>281</v>
      </c>
      <c r="J81" s="30" t="s">
        <v>282</v>
      </c>
      <c r="K81" s="56">
        <v>25</v>
      </c>
      <c r="L81" s="56">
        <v>10</v>
      </c>
      <c r="M81" s="56">
        <v>10</v>
      </c>
      <c r="N81" s="56">
        <v>5</v>
      </c>
      <c r="O81" s="20">
        <v>44958</v>
      </c>
      <c r="P81" s="21">
        <v>45291</v>
      </c>
      <c r="Q81" s="56" t="s">
        <v>30</v>
      </c>
      <c r="R81" s="36" t="s">
        <v>283</v>
      </c>
      <c r="S81" s="23"/>
    </row>
    <row r="82" spans="1:19" ht="45" x14ac:dyDescent="0.25">
      <c r="A82" s="37" t="s">
        <v>284</v>
      </c>
      <c r="B82" s="38"/>
      <c r="C82" s="30" t="s">
        <v>285</v>
      </c>
      <c r="D82" s="30" t="s">
        <v>286</v>
      </c>
      <c r="E82" s="27" t="s">
        <v>24</v>
      </c>
      <c r="F82" s="28" t="s">
        <v>25</v>
      </c>
      <c r="G82" s="30" t="s">
        <v>262</v>
      </c>
      <c r="H82" s="30" t="s">
        <v>287</v>
      </c>
      <c r="I82" s="28" t="s">
        <v>288</v>
      </c>
      <c r="J82" s="30" t="s">
        <v>289</v>
      </c>
      <c r="K82" s="59">
        <v>1</v>
      </c>
      <c r="L82" s="60">
        <v>0</v>
      </c>
      <c r="M82" s="61">
        <v>1</v>
      </c>
      <c r="N82" s="59">
        <v>0</v>
      </c>
      <c r="O82" s="20">
        <v>44958</v>
      </c>
      <c r="P82" s="21">
        <v>45291</v>
      </c>
      <c r="Q82" s="59" t="s">
        <v>69</v>
      </c>
      <c r="R82" s="62" t="s">
        <v>70</v>
      </c>
      <c r="S82" s="23"/>
    </row>
    <row r="83" spans="1:19" ht="45" hidden="1" x14ac:dyDescent="0.25">
      <c r="A83" s="37" t="s">
        <v>290</v>
      </c>
      <c r="B83" s="38"/>
      <c r="C83" s="30" t="s">
        <v>291</v>
      </c>
      <c r="D83" s="30" t="s">
        <v>292</v>
      </c>
      <c r="E83" s="27" t="s">
        <v>24</v>
      </c>
      <c r="F83" s="28" t="s">
        <v>25</v>
      </c>
      <c r="G83" s="30" t="s">
        <v>262</v>
      </c>
      <c r="H83" s="30" t="s">
        <v>293</v>
      </c>
      <c r="I83" s="28">
        <v>0</v>
      </c>
      <c r="J83" s="30" t="s">
        <v>294</v>
      </c>
      <c r="K83" s="63">
        <v>1</v>
      </c>
      <c r="L83" s="63">
        <v>1</v>
      </c>
      <c r="M83" s="63">
        <v>1</v>
      </c>
      <c r="N83" s="63">
        <v>0</v>
      </c>
      <c r="O83" s="63"/>
      <c r="P83" s="63"/>
      <c r="Q83" s="59" t="s">
        <v>295</v>
      </c>
      <c r="R83" s="62" t="s">
        <v>296</v>
      </c>
      <c r="S83" s="23"/>
    </row>
    <row r="84" spans="1:19" ht="75" customHeight="1" x14ac:dyDescent="0.25">
      <c r="A84" s="37" t="s">
        <v>284</v>
      </c>
      <c r="B84" s="38"/>
      <c r="C84" s="30" t="s">
        <v>285</v>
      </c>
      <c r="D84" s="30" t="s">
        <v>286</v>
      </c>
      <c r="E84" s="27" t="s">
        <v>24</v>
      </c>
      <c r="F84" s="28" t="s">
        <v>25</v>
      </c>
      <c r="G84" s="30" t="s">
        <v>262</v>
      </c>
      <c r="H84" s="30" t="s">
        <v>297</v>
      </c>
      <c r="I84" s="28">
        <v>0</v>
      </c>
      <c r="J84" s="30" t="s">
        <v>294</v>
      </c>
      <c r="K84" s="63">
        <v>1000</v>
      </c>
      <c r="L84" s="63">
        <v>300</v>
      </c>
      <c r="M84" s="63">
        <v>2</v>
      </c>
      <c r="N84" s="63">
        <v>400</v>
      </c>
      <c r="O84" s="64">
        <v>44958</v>
      </c>
      <c r="P84" s="64">
        <v>45230</v>
      </c>
      <c r="Q84" s="59" t="s">
        <v>69</v>
      </c>
      <c r="R84" s="62" t="s">
        <v>298</v>
      </c>
      <c r="S84" s="23"/>
    </row>
    <row r="85" spans="1:19" ht="75" customHeight="1" x14ac:dyDescent="0.25">
      <c r="A85" s="37" t="s">
        <v>284</v>
      </c>
      <c r="B85" s="38"/>
      <c r="C85" s="30" t="s">
        <v>285</v>
      </c>
      <c r="D85" s="30" t="s">
        <v>286</v>
      </c>
      <c r="E85" s="27" t="s">
        <v>24</v>
      </c>
      <c r="F85" s="28" t="s">
        <v>25</v>
      </c>
      <c r="G85" s="30" t="s">
        <v>262</v>
      </c>
      <c r="H85" s="65" t="s">
        <v>299</v>
      </c>
      <c r="I85" s="59">
        <v>0</v>
      </c>
      <c r="J85" s="65" t="s">
        <v>300</v>
      </c>
      <c r="K85" s="63">
        <v>1</v>
      </c>
      <c r="L85" s="63">
        <v>1</v>
      </c>
      <c r="M85" s="63">
        <v>1500</v>
      </c>
      <c r="N85" s="63">
        <v>0</v>
      </c>
      <c r="O85" s="64">
        <v>44958</v>
      </c>
      <c r="P85" s="64">
        <v>45230</v>
      </c>
      <c r="Q85" s="59" t="s">
        <v>69</v>
      </c>
      <c r="R85" s="62" t="s">
        <v>298</v>
      </c>
      <c r="S85" s="23"/>
    </row>
    <row r="86" spans="1:19" ht="45.75" thickBot="1" x14ac:dyDescent="0.3">
      <c r="A86" s="37" t="s">
        <v>284</v>
      </c>
      <c r="B86" s="38"/>
      <c r="C86" s="30" t="s">
        <v>285</v>
      </c>
      <c r="D86" s="30" t="s">
        <v>286</v>
      </c>
      <c r="E86" s="27" t="s">
        <v>24</v>
      </c>
      <c r="F86" s="28" t="s">
        <v>25</v>
      </c>
      <c r="G86" s="30" t="s">
        <v>262</v>
      </c>
      <c r="H86" s="30" t="s">
        <v>301</v>
      </c>
      <c r="I86" s="28">
        <v>0</v>
      </c>
      <c r="J86" s="30" t="s">
        <v>302</v>
      </c>
      <c r="K86" s="66">
        <v>1</v>
      </c>
      <c r="L86" s="66">
        <v>1</v>
      </c>
      <c r="M86" s="66">
        <v>1</v>
      </c>
      <c r="N86" s="66">
        <v>0</v>
      </c>
      <c r="O86" s="67">
        <v>44958</v>
      </c>
      <c r="P86" s="67">
        <v>45275</v>
      </c>
      <c r="Q86" s="59" t="s">
        <v>69</v>
      </c>
      <c r="R86" s="62" t="s">
        <v>70</v>
      </c>
      <c r="S86" s="68"/>
    </row>
    <row r="87" spans="1:19" ht="45.75" thickTop="1" x14ac:dyDescent="0.25">
      <c r="A87" s="37" t="s">
        <v>284</v>
      </c>
      <c r="B87" s="38"/>
      <c r="C87" s="30" t="s">
        <v>285</v>
      </c>
      <c r="D87" s="30" t="s">
        <v>286</v>
      </c>
      <c r="E87" s="27" t="s">
        <v>24</v>
      </c>
      <c r="F87" s="69" t="s">
        <v>303</v>
      </c>
      <c r="G87" s="30" t="s">
        <v>262</v>
      </c>
      <c r="H87" s="30" t="s">
        <v>304</v>
      </c>
      <c r="I87" s="28">
        <v>500</v>
      </c>
      <c r="J87" s="30" t="s">
        <v>305</v>
      </c>
      <c r="K87" s="59">
        <v>1000</v>
      </c>
      <c r="L87" s="59">
        <v>1000</v>
      </c>
      <c r="M87" s="59">
        <v>1500</v>
      </c>
      <c r="N87" s="59">
        <v>0</v>
      </c>
      <c r="O87" s="64">
        <v>44958</v>
      </c>
      <c r="P87" s="64">
        <v>45230</v>
      </c>
      <c r="Q87" s="59" t="s">
        <v>69</v>
      </c>
      <c r="R87" s="70" t="s">
        <v>70</v>
      </c>
      <c r="S87" s="71"/>
    </row>
    <row r="88" spans="1:19" ht="75" x14ac:dyDescent="0.25">
      <c r="A88" s="37" t="s">
        <v>284</v>
      </c>
      <c r="B88" s="38"/>
      <c r="C88" s="30" t="s">
        <v>285</v>
      </c>
      <c r="D88" s="30" t="s">
        <v>286</v>
      </c>
      <c r="E88" s="27" t="s">
        <v>24</v>
      </c>
      <c r="F88" s="69" t="s">
        <v>303</v>
      </c>
      <c r="G88" s="30" t="s">
        <v>262</v>
      </c>
      <c r="H88" s="30" t="s">
        <v>306</v>
      </c>
      <c r="I88" s="28">
        <v>0</v>
      </c>
      <c r="J88" s="30" t="s">
        <v>307</v>
      </c>
      <c r="K88" s="72">
        <v>0.06</v>
      </c>
      <c r="L88" s="72">
        <v>0.02</v>
      </c>
      <c r="M88" s="72">
        <v>0.02</v>
      </c>
      <c r="N88" s="72">
        <v>0.02</v>
      </c>
      <c r="O88" s="64">
        <v>45047</v>
      </c>
      <c r="P88" s="64">
        <v>45275</v>
      </c>
      <c r="Q88" s="59" t="s">
        <v>69</v>
      </c>
      <c r="R88" s="70" t="s">
        <v>70</v>
      </c>
      <c r="S88" s="73"/>
    </row>
    <row r="89" spans="1:19" ht="60" x14ac:dyDescent="0.25">
      <c r="A89" s="37" t="s">
        <v>284</v>
      </c>
      <c r="B89" s="38"/>
      <c r="C89" s="30" t="s">
        <v>285</v>
      </c>
      <c r="D89" s="30" t="s">
        <v>286</v>
      </c>
      <c r="E89" s="27" t="s">
        <v>24</v>
      </c>
      <c r="F89" s="69" t="s">
        <v>303</v>
      </c>
      <c r="G89" s="30" t="s">
        <v>262</v>
      </c>
      <c r="H89" s="30" t="s">
        <v>263</v>
      </c>
      <c r="I89" s="28">
        <v>0</v>
      </c>
      <c r="J89" s="30" t="s">
        <v>264</v>
      </c>
      <c r="K89" s="59">
        <v>4500</v>
      </c>
      <c r="L89" s="59">
        <v>1000</v>
      </c>
      <c r="M89" s="59">
        <v>1500</v>
      </c>
      <c r="N89" s="59">
        <v>2000</v>
      </c>
      <c r="O89" s="59" t="s">
        <v>308</v>
      </c>
      <c r="P89" s="64">
        <v>45230</v>
      </c>
      <c r="Q89" s="59" t="s">
        <v>69</v>
      </c>
      <c r="R89" s="70" t="s">
        <v>70</v>
      </c>
      <c r="S89" s="73"/>
    </row>
    <row r="90" spans="1:19" ht="90" x14ac:dyDescent="0.25">
      <c r="A90" s="37" t="s">
        <v>284</v>
      </c>
      <c r="B90" s="38"/>
      <c r="C90" s="30" t="s">
        <v>285</v>
      </c>
      <c r="D90" s="30" t="s">
        <v>286</v>
      </c>
      <c r="E90" s="27" t="s">
        <v>24</v>
      </c>
      <c r="F90" s="69" t="s">
        <v>303</v>
      </c>
      <c r="G90" s="30" t="s">
        <v>262</v>
      </c>
      <c r="H90" s="30" t="s">
        <v>309</v>
      </c>
      <c r="I90" s="28">
        <v>30</v>
      </c>
      <c r="J90" s="30" t="s">
        <v>310</v>
      </c>
      <c r="K90" s="59">
        <v>105</v>
      </c>
      <c r="L90" s="59">
        <v>30</v>
      </c>
      <c r="M90" s="59">
        <v>35</v>
      </c>
      <c r="N90" s="59">
        <v>40</v>
      </c>
      <c r="O90" s="64">
        <v>44958</v>
      </c>
      <c r="P90" s="64">
        <v>45275</v>
      </c>
      <c r="Q90" s="59" t="s">
        <v>69</v>
      </c>
      <c r="R90" s="70" t="s">
        <v>70</v>
      </c>
      <c r="S90" s="73"/>
    </row>
    <row r="91" spans="1:19" ht="90" x14ac:dyDescent="0.25">
      <c r="A91" s="37" t="s">
        <v>284</v>
      </c>
      <c r="B91" s="38"/>
      <c r="C91" s="30" t="s">
        <v>285</v>
      </c>
      <c r="D91" s="30" t="s">
        <v>286</v>
      </c>
      <c r="E91" s="27" t="s">
        <v>24</v>
      </c>
      <c r="F91" s="69" t="s">
        <v>303</v>
      </c>
      <c r="G91" s="30" t="s">
        <v>262</v>
      </c>
      <c r="H91" s="30" t="s">
        <v>311</v>
      </c>
      <c r="I91" s="45">
        <v>0.25630000000000003</v>
      </c>
      <c r="J91" s="30" t="s">
        <v>312</v>
      </c>
      <c r="K91" s="72">
        <v>0.5</v>
      </c>
      <c r="L91" s="72">
        <v>0.12</v>
      </c>
      <c r="M91" s="72">
        <v>0.5</v>
      </c>
      <c r="N91" s="72">
        <v>0.23</v>
      </c>
      <c r="O91" s="64">
        <v>44958</v>
      </c>
      <c r="P91" s="64">
        <v>45275</v>
      </c>
      <c r="Q91" s="59" t="s">
        <v>69</v>
      </c>
      <c r="R91" s="70" t="s">
        <v>70</v>
      </c>
      <c r="S91" s="73"/>
    </row>
    <row r="92" spans="1:19" ht="90" x14ac:dyDescent="0.25">
      <c r="A92" s="37" t="s">
        <v>284</v>
      </c>
      <c r="B92" s="38"/>
      <c r="C92" s="30" t="s">
        <v>285</v>
      </c>
      <c r="D92" s="30" t="s">
        <v>286</v>
      </c>
      <c r="E92" s="27" t="s">
        <v>24</v>
      </c>
      <c r="F92" s="69" t="s">
        <v>303</v>
      </c>
      <c r="G92" s="30" t="s">
        <v>262</v>
      </c>
      <c r="H92" s="30" t="s">
        <v>313</v>
      </c>
      <c r="I92" s="45">
        <v>3.0100000000000002E-2</v>
      </c>
      <c r="J92" s="30" t="s">
        <v>314</v>
      </c>
      <c r="K92" s="72">
        <v>0.05</v>
      </c>
      <c r="L92" s="74">
        <v>1.4999999999999999E-2</v>
      </c>
      <c r="M92" s="74">
        <v>0.1</v>
      </c>
      <c r="N92" s="72">
        <v>0.02</v>
      </c>
      <c r="O92" s="64">
        <v>44958</v>
      </c>
      <c r="P92" s="64">
        <v>45230</v>
      </c>
      <c r="Q92" s="59" t="s">
        <v>69</v>
      </c>
      <c r="R92" s="70" t="s">
        <v>70</v>
      </c>
      <c r="S92" s="73"/>
    </row>
    <row r="93" spans="1:19" ht="60" x14ac:dyDescent="0.25">
      <c r="A93" s="37" t="s">
        <v>290</v>
      </c>
      <c r="B93" s="38"/>
      <c r="C93" s="30" t="s">
        <v>291</v>
      </c>
      <c r="D93" s="30" t="s">
        <v>292</v>
      </c>
      <c r="E93" s="27" t="s">
        <v>24</v>
      </c>
      <c r="F93" s="75" t="s">
        <v>315</v>
      </c>
      <c r="G93" s="30" t="s">
        <v>316</v>
      </c>
      <c r="H93" s="30" t="s">
        <v>317</v>
      </c>
      <c r="I93" s="28">
        <v>5</v>
      </c>
      <c r="J93" s="30" t="s">
        <v>318</v>
      </c>
      <c r="K93" s="59">
        <v>10</v>
      </c>
      <c r="L93" s="59">
        <v>5</v>
      </c>
      <c r="M93" s="59">
        <v>2</v>
      </c>
      <c r="N93" s="59">
        <v>3</v>
      </c>
      <c r="O93" s="64">
        <v>44958</v>
      </c>
      <c r="P93" s="64">
        <v>45275</v>
      </c>
      <c r="Q93" s="59" t="s">
        <v>69</v>
      </c>
      <c r="R93" s="70" t="s">
        <v>70</v>
      </c>
      <c r="S93" s="73"/>
    </row>
    <row r="94" spans="1:19" ht="45" x14ac:dyDescent="0.25">
      <c r="A94" s="37" t="s">
        <v>290</v>
      </c>
      <c r="B94" s="38"/>
      <c r="C94" s="30" t="s">
        <v>291</v>
      </c>
      <c r="D94" s="30" t="s">
        <v>292</v>
      </c>
      <c r="E94" s="27" t="s">
        <v>24</v>
      </c>
      <c r="F94" s="75" t="s">
        <v>319</v>
      </c>
      <c r="G94" s="30" t="s">
        <v>316</v>
      </c>
      <c r="H94" s="30" t="s">
        <v>320</v>
      </c>
      <c r="I94" s="28">
        <v>1</v>
      </c>
      <c r="J94" s="30" t="s">
        <v>321</v>
      </c>
      <c r="K94" s="59">
        <v>2</v>
      </c>
      <c r="L94" s="59">
        <v>1</v>
      </c>
      <c r="M94" s="59">
        <v>1</v>
      </c>
      <c r="N94" s="59">
        <v>0</v>
      </c>
      <c r="O94" s="64">
        <v>44958</v>
      </c>
      <c r="P94" s="64">
        <v>45275</v>
      </c>
      <c r="Q94" s="59" t="s">
        <v>69</v>
      </c>
      <c r="R94" s="70" t="s">
        <v>70</v>
      </c>
      <c r="S94" s="73"/>
    </row>
    <row r="95" spans="1:19" ht="75" x14ac:dyDescent="0.25">
      <c r="A95" s="37" t="s">
        <v>290</v>
      </c>
      <c r="B95" s="38"/>
      <c r="C95" s="30" t="s">
        <v>291</v>
      </c>
      <c r="D95" s="30" t="s">
        <v>292</v>
      </c>
      <c r="E95" s="27" t="s">
        <v>24</v>
      </c>
      <c r="F95" s="75" t="s">
        <v>319</v>
      </c>
      <c r="G95" s="30" t="s">
        <v>316</v>
      </c>
      <c r="H95" s="30" t="s">
        <v>322</v>
      </c>
      <c r="I95" s="28">
        <v>3</v>
      </c>
      <c r="J95" s="30" t="s">
        <v>323</v>
      </c>
      <c r="K95" s="59">
        <v>3</v>
      </c>
      <c r="L95" s="59">
        <v>1</v>
      </c>
      <c r="M95" s="59">
        <v>1</v>
      </c>
      <c r="N95" s="59">
        <v>1</v>
      </c>
      <c r="O95" s="64">
        <v>44958</v>
      </c>
      <c r="P95" s="64">
        <v>45230</v>
      </c>
      <c r="Q95" s="59" t="s">
        <v>69</v>
      </c>
      <c r="R95" s="70" t="s">
        <v>70</v>
      </c>
      <c r="S95" s="73"/>
    </row>
    <row r="96" spans="1:19" ht="60" x14ac:dyDescent="0.25">
      <c r="A96" s="37" t="s">
        <v>290</v>
      </c>
      <c r="B96" s="38"/>
      <c r="C96" s="30" t="s">
        <v>291</v>
      </c>
      <c r="D96" s="30" t="s">
        <v>292</v>
      </c>
      <c r="E96" s="27" t="s">
        <v>24</v>
      </c>
      <c r="F96" s="75" t="s">
        <v>315</v>
      </c>
      <c r="G96" s="30" t="s">
        <v>316</v>
      </c>
      <c r="H96" s="30" t="s">
        <v>324</v>
      </c>
      <c r="I96" s="28">
        <v>0</v>
      </c>
      <c r="J96" s="30" t="s">
        <v>325</v>
      </c>
      <c r="K96" s="59">
        <v>25</v>
      </c>
      <c r="L96" s="59">
        <v>12</v>
      </c>
      <c r="M96" s="59">
        <v>8</v>
      </c>
      <c r="N96" s="59">
        <v>5</v>
      </c>
      <c r="O96" s="64">
        <v>44958</v>
      </c>
      <c r="P96" s="64">
        <v>45230</v>
      </c>
      <c r="Q96" s="59" t="s">
        <v>69</v>
      </c>
      <c r="R96" s="70" t="s">
        <v>70</v>
      </c>
      <c r="S96" s="73"/>
    </row>
    <row r="97" spans="1:19" ht="60" x14ac:dyDescent="0.25">
      <c r="A97" s="37" t="s">
        <v>290</v>
      </c>
      <c r="B97" s="38"/>
      <c r="C97" s="30" t="s">
        <v>291</v>
      </c>
      <c r="D97" s="30" t="s">
        <v>292</v>
      </c>
      <c r="E97" s="27" t="s">
        <v>24</v>
      </c>
      <c r="F97" s="75" t="s">
        <v>315</v>
      </c>
      <c r="G97" s="30" t="s">
        <v>316</v>
      </c>
      <c r="H97" s="30" t="s">
        <v>326</v>
      </c>
      <c r="I97" s="28">
        <v>0</v>
      </c>
      <c r="J97" s="30" t="s">
        <v>327</v>
      </c>
      <c r="K97" s="72">
        <v>0.6</v>
      </c>
      <c r="L97" s="72">
        <v>0.3</v>
      </c>
      <c r="M97" s="72">
        <v>0.15</v>
      </c>
      <c r="N97" s="72">
        <v>0.15</v>
      </c>
      <c r="O97" s="64">
        <v>44958</v>
      </c>
      <c r="P97" s="64">
        <v>45230</v>
      </c>
      <c r="Q97" s="59" t="s">
        <v>69</v>
      </c>
      <c r="R97" s="70" t="s">
        <v>70</v>
      </c>
      <c r="S97" s="73"/>
    </row>
    <row r="98" spans="1:19" ht="45" x14ac:dyDescent="0.25">
      <c r="A98" s="37" t="s">
        <v>290</v>
      </c>
      <c r="B98" s="38"/>
      <c r="C98" s="30" t="s">
        <v>291</v>
      </c>
      <c r="D98" s="30" t="s">
        <v>292</v>
      </c>
      <c r="E98" s="27" t="s">
        <v>24</v>
      </c>
      <c r="F98" s="75" t="s">
        <v>315</v>
      </c>
      <c r="G98" s="30" t="s">
        <v>316</v>
      </c>
      <c r="H98" s="30" t="s">
        <v>328</v>
      </c>
      <c r="I98" s="28">
        <v>3</v>
      </c>
      <c r="J98" s="30" t="s">
        <v>329</v>
      </c>
      <c r="K98" s="59">
        <v>8</v>
      </c>
      <c r="L98" s="59">
        <v>3</v>
      </c>
      <c r="M98" s="59">
        <v>3</v>
      </c>
      <c r="N98" s="59">
        <v>2</v>
      </c>
      <c r="O98" s="64">
        <v>44958</v>
      </c>
      <c r="P98" s="64">
        <v>45275</v>
      </c>
      <c r="Q98" s="59" t="s">
        <v>69</v>
      </c>
      <c r="R98" s="70" t="s">
        <v>70</v>
      </c>
      <c r="S98" s="73"/>
    </row>
    <row r="99" spans="1:19" ht="75" x14ac:dyDescent="0.25">
      <c r="A99" s="37" t="s">
        <v>290</v>
      </c>
      <c r="B99" s="38"/>
      <c r="C99" s="30" t="s">
        <v>291</v>
      </c>
      <c r="D99" s="30" t="s">
        <v>292</v>
      </c>
      <c r="E99" s="27" t="s">
        <v>24</v>
      </c>
      <c r="F99" s="75" t="s">
        <v>315</v>
      </c>
      <c r="G99" s="30" t="s">
        <v>316</v>
      </c>
      <c r="H99" s="30" t="s">
        <v>330</v>
      </c>
      <c r="I99" s="28">
        <v>6</v>
      </c>
      <c r="J99" s="30" t="s">
        <v>331</v>
      </c>
      <c r="K99" s="59">
        <v>4</v>
      </c>
      <c r="L99" s="59">
        <v>2</v>
      </c>
      <c r="M99" s="59">
        <v>1</v>
      </c>
      <c r="N99" s="59">
        <v>1</v>
      </c>
      <c r="O99" s="64">
        <v>44958</v>
      </c>
      <c r="P99" s="64">
        <v>45275</v>
      </c>
      <c r="Q99" s="59" t="s">
        <v>69</v>
      </c>
      <c r="R99" s="70" t="s">
        <v>70</v>
      </c>
      <c r="S99" s="73"/>
    </row>
    <row r="100" spans="1:19" ht="45" hidden="1" x14ac:dyDescent="0.25">
      <c r="A100" s="37" t="s">
        <v>290</v>
      </c>
      <c r="B100" s="38"/>
      <c r="C100" s="30" t="s">
        <v>291</v>
      </c>
      <c r="D100" s="30" t="s">
        <v>292</v>
      </c>
      <c r="E100" s="27"/>
      <c r="F100" s="75" t="s">
        <v>315</v>
      </c>
      <c r="G100" s="30" t="s">
        <v>316</v>
      </c>
      <c r="H100" s="30" t="s">
        <v>332</v>
      </c>
      <c r="I100" s="45">
        <v>0.9</v>
      </c>
      <c r="J100" s="30" t="s">
        <v>333</v>
      </c>
      <c r="K100" s="72">
        <v>1</v>
      </c>
      <c r="L100" s="72">
        <v>1</v>
      </c>
      <c r="M100" s="72">
        <v>0</v>
      </c>
      <c r="N100" s="72">
        <v>0</v>
      </c>
      <c r="O100" s="72"/>
      <c r="P100" s="72"/>
      <c r="Q100" s="59" t="s">
        <v>69</v>
      </c>
      <c r="R100" s="70" t="s">
        <v>70</v>
      </c>
      <c r="S100" s="73"/>
    </row>
    <row r="101" spans="1:19" ht="45" x14ac:dyDescent="0.25">
      <c r="A101" s="37" t="s">
        <v>290</v>
      </c>
      <c r="B101" s="38"/>
      <c r="C101" s="30" t="s">
        <v>291</v>
      </c>
      <c r="D101" s="30" t="s">
        <v>292</v>
      </c>
      <c r="E101" s="27" t="s">
        <v>24</v>
      </c>
      <c r="F101" s="75" t="s">
        <v>319</v>
      </c>
      <c r="G101" s="30" t="s">
        <v>316</v>
      </c>
      <c r="H101" s="30" t="s">
        <v>334</v>
      </c>
      <c r="I101" s="28">
        <v>0</v>
      </c>
      <c r="J101" s="30" t="s">
        <v>335</v>
      </c>
      <c r="K101" s="72">
        <v>1</v>
      </c>
      <c r="L101" s="72">
        <v>1</v>
      </c>
      <c r="M101" s="72">
        <v>1</v>
      </c>
      <c r="N101" s="72">
        <v>0</v>
      </c>
      <c r="O101" s="64">
        <v>44958</v>
      </c>
      <c r="P101" s="64">
        <v>45275</v>
      </c>
      <c r="Q101" s="59" t="s">
        <v>69</v>
      </c>
      <c r="R101" s="70" t="s">
        <v>70</v>
      </c>
      <c r="S101" s="73"/>
    </row>
    <row r="102" spans="1:19" ht="45.75" thickBot="1" x14ac:dyDescent="0.3">
      <c r="A102" s="37" t="s">
        <v>284</v>
      </c>
      <c r="B102" s="38"/>
      <c r="C102" s="30" t="s">
        <v>285</v>
      </c>
      <c r="D102" s="30" t="s">
        <v>286</v>
      </c>
      <c r="E102" s="27" t="s">
        <v>24</v>
      </c>
      <c r="F102" s="69" t="s">
        <v>303</v>
      </c>
      <c r="G102" s="30" t="s">
        <v>262</v>
      </c>
      <c r="H102" s="30" t="s">
        <v>336</v>
      </c>
      <c r="I102" s="28">
        <v>0</v>
      </c>
      <c r="J102" s="30" t="s">
        <v>337</v>
      </c>
      <c r="K102" s="72">
        <v>1</v>
      </c>
      <c r="L102" s="72">
        <v>0.5</v>
      </c>
      <c r="M102" s="72">
        <v>0.3</v>
      </c>
      <c r="N102" s="72">
        <v>0.2</v>
      </c>
      <c r="O102" s="64">
        <v>45047</v>
      </c>
      <c r="P102" s="64">
        <v>45230</v>
      </c>
      <c r="Q102" s="59" t="s">
        <v>69</v>
      </c>
      <c r="R102" s="70" t="s">
        <v>70</v>
      </c>
      <c r="S102" s="76"/>
    </row>
    <row r="103" spans="1:19" ht="68.25" customHeight="1" thickTop="1" x14ac:dyDescent="0.25">
      <c r="A103" s="37" t="s">
        <v>284</v>
      </c>
      <c r="B103" s="38"/>
      <c r="C103" s="30" t="s">
        <v>285</v>
      </c>
      <c r="D103" s="30" t="s">
        <v>286</v>
      </c>
      <c r="E103" s="27" t="s">
        <v>24</v>
      </c>
      <c r="F103" s="69" t="s">
        <v>338</v>
      </c>
      <c r="G103" s="30" t="s">
        <v>262</v>
      </c>
      <c r="H103" s="30" t="s">
        <v>339</v>
      </c>
      <c r="I103" s="28">
        <v>0</v>
      </c>
      <c r="J103" s="30" t="s">
        <v>340</v>
      </c>
      <c r="K103" s="72">
        <v>1</v>
      </c>
      <c r="L103" s="72">
        <v>1</v>
      </c>
      <c r="M103" s="72">
        <v>1</v>
      </c>
      <c r="N103" s="72">
        <v>0</v>
      </c>
      <c r="O103" s="64">
        <v>44958</v>
      </c>
      <c r="P103" s="64">
        <v>45275</v>
      </c>
      <c r="Q103" s="59" t="s">
        <v>69</v>
      </c>
      <c r="R103" s="62" t="s">
        <v>70</v>
      </c>
      <c r="S103" s="77"/>
    </row>
    <row r="104" spans="1:19" ht="45" customHeight="1" x14ac:dyDescent="0.25">
      <c r="A104" s="24" t="s">
        <v>21</v>
      </c>
      <c r="B104" s="25"/>
      <c r="C104" s="26" t="s">
        <v>32</v>
      </c>
      <c r="D104" s="26" t="s">
        <v>33</v>
      </c>
      <c r="E104" s="27" t="s">
        <v>24</v>
      </c>
      <c r="F104" s="28" t="s">
        <v>25</v>
      </c>
      <c r="G104" s="30" t="s">
        <v>341</v>
      </c>
      <c r="H104" s="30" t="s">
        <v>342</v>
      </c>
      <c r="I104" s="30" t="s">
        <v>343</v>
      </c>
      <c r="J104" s="30" t="s">
        <v>344</v>
      </c>
      <c r="K104" s="28">
        <v>25</v>
      </c>
      <c r="L104" s="28">
        <v>15</v>
      </c>
      <c r="M104" s="28">
        <v>2</v>
      </c>
      <c r="N104" s="28">
        <v>0</v>
      </c>
      <c r="O104" s="78" t="s">
        <v>345</v>
      </c>
      <c r="P104" s="79">
        <v>45230</v>
      </c>
      <c r="Q104" s="78" t="s">
        <v>346</v>
      </c>
      <c r="R104" s="80" t="s">
        <v>347</v>
      </c>
      <c r="S104" s="23"/>
    </row>
    <row r="105" spans="1:19" ht="45" customHeight="1" thickBot="1" x14ac:dyDescent="0.3">
      <c r="A105" s="81" t="s">
        <v>348</v>
      </c>
      <c r="B105" s="82"/>
      <c r="C105" s="83" t="s">
        <v>22</v>
      </c>
      <c r="D105" s="83" t="s">
        <v>243</v>
      </c>
      <c r="E105" s="27" t="s">
        <v>24</v>
      </c>
      <c r="F105" s="28" t="s">
        <v>25</v>
      </c>
      <c r="G105" s="30" t="s">
        <v>349</v>
      </c>
      <c r="H105" s="30" t="s">
        <v>350</v>
      </c>
      <c r="I105" s="30"/>
      <c r="J105" s="30" t="s">
        <v>351</v>
      </c>
      <c r="K105" s="42">
        <v>1</v>
      </c>
      <c r="L105" s="42">
        <v>1</v>
      </c>
      <c r="M105" s="58">
        <v>1</v>
      </c>
      <c r="N105" s="78"/>
      <c r="O105" s="20">
        <v>44958</v>
      </c>
      <c r="P105" s="21">
        <v>45291</v>
      </c>
      <c r="Q105" s="56" t="s">
        <v>30</v>
      </c>
      <c r="R105" s="84" t="s">
        <v>252</v>
      </c>
      <c r="S105" s="68"/>
    </row>
    <row r="106" spans="1:19" ht="45" customHeight="1" thickTop="1" x14ac:dyDescent="0.25">
      <c r="A106" s="81" t="s">
        <v>348</v>
      </c>
      <c r="B106" s="82"/>
      <c r="C106" s="83" t="s">
        <v>22</v>
      </c>
      <c r="D106" s="83" t="s">
        <v>243</v>
      </c>
      <c r="E106" s="27" t="s">
        <v>24</v>
      </c>
      <c r="F106" s="28" t="s">
        <v>352</v>
      </c>
      <c r="G106" s="30" t="s">
        <v>349</v>
      </c>
      <c r="H106" s="30" t="s">
        <v>353</v>
      </c>
      <c r="I106" s="30"/>
      <c r="J106" s="30" t="s">
        <v>354</v>
      </c>
      <c r="K106" s="78"/>
      <c r="L106" s="42">
        <v>1</v>
      </c>
      <c r="M106" s="85">
        <v>1</v>
      </c>
      <c r="N106" s="78"/>
      <c r="O106" s="20">
        <v>44958</v>
      </c>
      <c r="P106" s="21">
        <v>45291</v>
      </c>
      <c r="Q106" s="78" t="s">
        <v>346</v>
      </c>
      <c r="R106" s="86" t="s">
        <v>347</v>
      </c>
      <c r="S106" s="71"/>
    </row>
    <row r="107" spans="1:19" ht="45" customHeight="1" x14ac:dyDescent="0.25">
      <c r="A107" s="81" t="s">
        <v>348</v>
      </c>
      <c r="B107" s="82"/>
      <c r="C107" s="83" t="s">
        <v>22</v>
      </c>
      <c r="D107" s="83" t="s">
        <v>243</v>
      </c>
      <c r="E107" s="27" t="s">
        <v>24</v>
      </c>
      <c r="F107" s="28" t="s">
        <v>352</v>
      </c>
      <c r="G107" s="30" t="s">
        <v>349</v>
      </c>
      <c r="H107" s="30" t="s">
        <v>355</v>
      </c>
      <c r="I107" s="30"/>
      <c r="J107" s="30" t="s">
        <v>356</v>
      </c>
      <c r="K107" s="78"/>
      <c r="L107" s="28">
        <v>1500</v>
      </c>
      <c r="M107" s="78">
        <v>1600</v>
      </c>
      <c r="N107" s="78"/>
      <c r="O107" s="78" t="s">
        <v>345</v>
      </c>
      <c r="P107" s="79">
        <v>45138</v>
      </c>
      <c r="Q107" s="78" t="s">
        <v>346</v>
      </c>
      <c r="R107" s="86" t="s">
        <v>347</v>
      </c>
      <c r="S107" s="73"/>
    </row>
    <row r="108" spans="1:19" ht="45" customHeight="1" thickBot="1" x14ac:dyDescent="0.3">
      <c r="A108" s="81" t="s">
        <v>348</v>
      </c>
      <c r="B108" s="82"/>
      <c r="C108" s="83" t="s">
        <v>22</v>
      </c>
      <c r="D108" s="83" t="s">
        <v>243</v>
      </c>
      <c r="E108" s="27" t="s">
        <v>24</v>
      </c>
      <c r="F108" s="28" t="s">
        <v>352</v>
      </c>
      <c r="G108" s="30" t="s">
        <v>349</v>
      </c>
      <c r="H108" s="30" t="s">
        <v>357</v>
      </c>
      <c r="I108" s="30"/>
      <c r="J108" s="30" t="s">
        <v>358</v>
      </c>
      <c r="K108" s="78"/>
      <c r="L108" s="28">
        <v>1500</v>
      </c>
      <c r="M108" s="78">
        <v>600</v>
      </c>
      <c r="N108" s="78"/>
      <c r="O108" s="20">
        <v>44958</v>
      </c>
      <c r="P108" s="21">
        <v>45291</v>
      </c>
      <c r="Q108" s="78" t="s">
        <v>346</v>
      </c>
      <c r="R108" s="86" t="s">
        <v>347</v>
      </c>
      <c r="S108" s="76"/>
    </row>
    <row r="109" spans="1:19" ht="45" customHeight="1" thickTop="1" thickBot="1" x14ac:dyDescent="0.3">
      <c r="A109" s="87" t="s">
        <v>21</v>
      </c>
      <c r="B109" s="25"/>
      <c r="C109" s="88" t="s">
        <v>32</v>
      </c>
      <c r="D109" s="88" t="s">
        <v>33</v>
      </c>
      <c r="E109" s="27" t="s">
        <v>24</v>
      </c>
      <c r="F109" s="28" t="s">
        <v>25</v>
      </c>
      <c r="G109" s="30" t="s">
        <v>341</v>
      </c>
      <c r="H109" s="30" t="s">
        <v>359</v>
      </c>
      <c r="I109" s="30" t="s">
        <v>360</v>
      </c>
      <c r="J109" s="30" t="s">
        <v>361</v>
      </c>
      <c r="K109" s="42">
        <v>0.8</v>
      </c>
      <c r="L109" s="42">
        <v>0.7</v>
      </c>
      <c r="M109" s="42">
        <v>0.75</v>
      </c>
      <c r="N109" s="42">
        <v>0.8</v>
      </c>
      <c r="O109" s="20">
        <v>44958</v>
      </c>
      <c r="P109" s="21">
        <v>45291</v>
      </c>
      <c r="Q109" s="42" t="s">
        <v>362</v>
      </c>
      <c r="R109" s="36" t="s">
        <v>363</v>
      </c>
      <c r="S109" s="89"/>
    </row>
    <row r="110" spans="1:19" ht="45" customHeight="1" thickTop="1" x14ac:dyDescent="0.25">
      <c r="A110" s="81" t="s">
        <v>364</v>
      </c>
      <c r="B110" s="82"/>
      <c r="C110" s="83" t="s">
        <v>365</v>
      </c>
      <c r="D110" s="83" t="s">
        <v>366</v>
      </c>
      <c r="E110" s="27" t="s">
        <v>24</v>
      </c>
      <c r="F110" s="28" t="s">
        <v>367</v>
      </c>
      <c r="G110" s="30" t="s">
        <v>368</v>
      </c>
      <c r="H110" s="90" t="s">
        <v>369</v>
      </c>
      <c r="I110" s="75">
        <v>0</v>
      </c>
      <c r="J110" s="90" t="s">
        <v>370</v>
      </c>
      <c r="K110" s="42"/>
      <c r="L110" s="42">
        <v>1</v>
      </c>
      <c r="M110" s="42">
        <v>1</v>
      </c>
      <c r="N110" s="42"/>
      <c r="O110" s="20">
        <v>44958</v>
      </c>
      <c r="P110" s="21">
        <v>45291</v>
      </c>
      <c r="Q110" s="42" t="s">
        <v>362</v>
      </c>
      <c r="R110" s="84" t="s">
        <v>371</v>
      </c>
      <c r="S110" s="71"/>
    </row>
    <row r="111" spans="1:19" ht="45" customHeight="1" x14ac:dyDescent="0.25">
      <c r="A111" s="81" t="s">
        <v>364</v>
      </c>
      <c r="B111" s="82"/>
      <c r="C111" s="83" t="s">
        <v>365</v>
      </c>
      <c r="D111" s="83" t="s">
        <v>366</v>
      </c>
      <c r="E111" s="27" t="s">
        <v>24</v>
      </c>
      <c r="F111" s="28" t="s">
        <v>367</v>
      </c>
      <c r="G111" s="30" t="s">
        <v>368</v>
      </c>
      <c r="H111" s="90" t="s">
        <v>372</v>
      </c>
      <c r="I111" s="75">
        <v>0</v>
      </c>
      <c r="J111" s="90" t="s">
        <v>373</v>
      </c>
      <c r="K111" s="42"/>
      <c r="L111" s="28">
        <v>1</v>
      </c>
      <c r="M111" s="28">
        <v>1</v>
      </c>
      <c r="N111" s="42"/>
      <c r="O111" s="20">
        <v>44958</v>
      </c>
      <c r="P111" s="21">
        <v>45291</v>
      </c>
      <c r="Q111" s="42" t="s">
        <v>362</v>
      </c>
      <c r="R111" s="84" t="s">
        <v>371</v>
      </c>
      <c r="S111" s="73"/>
    </row>
    <row r="112" spans="1:19" ht="57.75" customHeight="1" x14ac:dyDescent="0.25">
      <c r="A112" s="81" t="s">
        <v>364</v>
      </c>
      <c r="B112" s="82"/>
      <c r="C112" s="83" t="s">
        <v>365</v>
      </c>
      <c r="D112" s="83" t="s">
        <v>366</v>
      </c>
      <c r="E112" s="27" t="s">
        <v>24</v>
      </c>
      <c r="F112" s="28" t="s">
        <v>367</v>
      </c>
      <c r="G112" s="30" t="s">
        <v>368</v>
      </c>
      <c r="H112" s="90" t="s">
        <v>374</v>
      </c>
      <c r="I112" s="75">
        <v>0</v>
      </c>
      <c r="J112" s="90" t="s">
        <v>375</v>
      </c>
      <c r="K112" s="42"/>
      <c r="L112" s="42">
        <v>1</v>
      </c>
      <c r="M112" s="42">
        <v>1</v>
      </c>
      <c r="N112" s="42"/>
      <c r="O112" s="20">
        <v>44958</v>
      </c>
      <c r="P112" s="21">
        <v>45291</v>
      </c>
      <c r="Q112" s="42" t="s">
        <v>362</v>
      </c>
      <c r="R112" s="84" t="s">
        <v>371</v>
      </c>
      <c r="S112" s="73"/>
    </row>
    <row r="113" spans="1:19" ht="60.75" customHeight="1" x14ac:dyDescent="0.25">
      <c r="A113" s="81" t="s">
        <v>364</v>
      </c>
      <c r="B113" s="82"/>
      <c r="C113" s="83" t="s">
        <v>365</v>
      </c>
      <c r="D113" s="83" t="s">
        <v>366</v>
      </c>
      <c r="E113" s="27" t="s">
        <v>24</v>
      </c>
      <c r="F113" s="28" t="s">
        <v>367</v>
      </c>
      <c r="G113" s="30" t="s">
        <v>368</v>
      </c>
      <c r="H113" s="90" t="s">
        <v>376</v>
      </c>
      <c r="I113" s="75">
        <v>0</v>
      </c>
      <c r="J113" s="90" t="s">
        <v>377</v>
      </c>
      <c r="K113" s="42"/>
      <c r="L113" s="42">
        <v>1</v>
      </c>
      <c r="M113" s="42">
        <v>1</v>
      </c>
      <c r="N113" s="42"/>
      <c r="O113" s="20">
        <v>44958</v>
      </c>
      <c r="P113" s="21">
        <v>45291</v>
      </c>
      <c r="Q113" s="42" t="s">
        <v>362</v>
      </c>
      <c r="R113" s="84" t="s">
        <v>371</v>
      </c>
      <c r="S113" s="73"/>
    </row>
    <row r="114" spans="1:19" ht="66" customHeight="1" x14ac:dyDescent="0.25">
      <c r="A114" s="81" t="s">
        <v>364</v>
      </c>
      <c r="B114" s="82"/>
      <c r="C114" s="83" t="s">
        <v>365</v>
      </c>
      <c r="D114" s="83" t="s">
        <v>366</v>
      </c>
      <c r="E114" s="27" t="s">
        <v>24</v>
      </c>
      <c r="F114" s="28" t="s">
        <v>367</v>
      </c>
      <c r="G114" s="30" t="s">
        <v>368</v>
      </c>
      <c r="H114" s="90" t="s">
        <v>378</v>
      </c>
      <c r="I114" s="75">
        <v>0</v>
      </c>
      <c r="J114" s="90" t="s">
        <v>379</v>
      </c>
      <c r="K114" s="42"/>
      <c r="L114" s="28">
        <v>1</v>
      </c>
      <c r="M114" s="28">
        <v>1</v>
      </c>
      <c r="N114" s="42"/>
      <c r="O114" s="20">
        <v>44958</v>
      </c>
      <c r="P114" s="21">
        <v>45291</v>
      </c>
      <c r="Q114" s="42" t="s">
        <v>362</v>
      </c>
      <c r="R114" s="84" t="s">
        <v>371</v>
      </c>
      <c r="S114" s="73"/>
    </row>
    <row r="115" spans="1:19" ht="94.5" customHeight="1" x14ac:dyDescent="0.25">
      <c r="A115" s="81" t="s">
        <v>364</v>
      </c>
      <c r="B115" s="82"/>
      <c r="C115" s="83" t="s">
        <v>365</v>
      </c>
      <c r="D115" s="83" t="s">
        <v>366</v>
      </c>
      <c r="E115" s="27" t="s">
        <v>24</v>
      </c>
      <c r="F115" s="28" t="s">
        <v>367</v>
      </c>
      <c r="G115" s="30" t="s">
        <v>368</v>
      </c>
      <c r="H115" s="90" t="s">
        <v>380</v>
      </c>
      <c r="I115" s="75"/>
      <c r="J115" s="90" t="s">
        <v>381</v>
      </c>
      <c r="K115" s="42"/>
      <c r="L115" s="28">
        <v>1</v>
      </c>
      <c r="M115" s="28">
        <v>1</v>
      </c>
      <c r="N115" s="42"/>
      <c r="O115" s="20">
        <v>44958</v>
      </c>
      <c r="P115" s="21">
        <v>45291</v>
      </c>
      <c r="Q115" s="42" t="s">
        <v>362</v>
      </c>
      <c r="R115" s="84" t="s">
        <v>371</v>
      </c>
      <c r="S115" s="73"/>
    </row>
    <row r="116" spans="1:19" ht="66" customHeight="1" x14ac:dyDescent="0.25">
      <c r="A116" s="81" t="s">
        <v>364</v>
      </c>
      <c r="B116" s="82"/>
      <c r="C116" s="83" t="s">
        <v>365</v>
      </c>
      <c r="D116" s="83" t="s">
        <v>366</v>
      </c>
      <c r="E116" s="27" t="s">
        <v>24</v>
      </c>
      <c r="F116" s="28" t="s">
        <v>367</v>
      </c>
      <c r="G116" s="30" t="s">
        <v>368</v>
      </c>
      <c r="H116" s="90" t="s">
        <v>382</v>
      </c>
      <c r="I116" s="75"/>
      <c r="J116" s="90" t="s">
        <v>383</v>
      </c>
      <c r="K116" s="42"/>
      <c r="L116" s="28">
        <v>1</v>
      </c>
      <c r="M116" s="28">
        <v>1</v>
      </c>
      <c r="N116" s="42"/>
      <c r="O116" s="20">
        <v>44958</v>
      </c>
      <c r="P116" s="21">
        <v>45291</v>
      </c>
      <c r="Q116" s="42" t="s">
        <v>362</v>
      </c>
      <c r="R116" s="84" t="s">
        <v>371</v>
      </c>
      <c r="S116" s="73"/>
    </row>
    <row r="117" spans="1:19" ht="66" customHeight="1" x14ac:dyDescent="0.25">
      <c r="A117" s="81" t="s">
        <v>364</v>
      </c>
      <c r="B117" s="82"/>
      <c r="C117" s="83" t="s">
        <v>365</v>
      </c>
      <c r="D117" s="83" t="s">
        <v>366</v>
      </c>
      <c r="E117" s="27" t="s">
        <v>24</v>
      </c>
      <c r="F117" s="28" t="s">
        <v>367</v>
      </c>
      <c r="G117" s="30" t="s">
        <v>368</v>
      </c>
      <c r="H117" s="90" t="s">
        <v>384</v>
      </c>
      <c r="I117" s="75"/>
      <c r="J117" s="90" t="s">
        <v>385</v>
      </c>
      <c r="K117" s="42"/>
      <c r="L117" s="28">
        <v>1</v>
      </c>
      <c r="M117" s="28">
        <v>1</v>
      </c>
      <c r="N117" s="42"/>
      <c r="O117" s="20">
        <v>44958</v>
      </c>
      <c r="P117" s="21">
        <v>45291</v>
      </c>
      <c r="Q117" s="42" t="s">
        <v>362</v>
      </c>
      <c r="R117" s="84" t="s">
        <v>371</v>
      </c>
      <c r="S117" s="73"/>
    </row>
    <row r="118" spans="1:19" ht="118.5" customHeight="1" x14ac:dyDescent="0.25">
      <c r="A118" s="81" t="s">
        <v>364</v>
      </c>
      <c r="B118" s="82"/>
      <c r="C118" s="83" t="s">
        <v>365</v>
      </c>
      <c r="D118" s="83" t="s">
        <v>366</v>
      </c>
      <c r="E118" s="27" t="s">
        <v>24</v>
      </c>
      <c r="F118" s="28" t="s">
        <v>367</v>
      </c>
      <c r="G118" s="30" t="s">
        <v>368</v>
      </c>
      <c r="H118" s="90" t="s">
        <v>386</v>
      </c>
      <c r="I118" s="75"/>
      <c r="J118" s="90" t="s">
        <v>387</v>
      </c>
      <c r="K118" s="42"/>
      <c r="L118" s="28">
        <v>1</v>
      </c>
      <c r="M118" s="28">
        <v>1</v>
      </c>
      <c r="N118" s="42"/>
      <c r="O118" s="20">
        <v>44958</v>
      </c>
      <c r="P118" s="21">
        <v>45291</v>
      </c>
      <c r="Q118" s="42" t="s">
        <v>362</v>
      </c>
      <c r="R118" s="84" t="s">
        <v>371</v>
      </c>
      <c r="S118" s="73"/>
    </row>
    <row r="119" spans="1:19" ht="115.5" customHeight="1" thickBot="1" x14ac:dyDescent="0.3">
      <c r="A119" s="81" t="s">
        <v>364</v>
      </c>
      <c r="B119" s="82"/>
      <c r="C119" s="83" t="s">
        <v>365</v>
      </c>
      <c r="D119" s="83" t="s">
        <v>366</v>
      </c>
      <c r="E119" s="27" t="s">
        <v>24</v>
      </c>
      <c r="F119" s="28" t="s">
        <v>367</v>
      </c>
      <c r="G119" s="30" t="s">
        <v>368</v>
      </c>
      <c r="H119" s="90" t="s">
        <v>388</v>
      </c>
      <c r="I119" s="75"/>
      <c r="J119" s="90" t="s">
        <v>389</v>
      </c>
      <c r="K119" s="42"/>
      <c r="L119" s="42">
        <v>1</v>
      </c>
      <c r="M119" s="42">
        <v>1</v>
      </c>
      <c r="N119" s="42"/>
      <c r="O119" s="20">
        <v>44958</v>
      </c>
      <c r="P119" s="21">
        <v>45291</v>
      </c>
      <c r="Q119" s="42" t="s">
        <v>362</v>
      </c>
      <c r="R119" s="84" t="s">
        <v>371</v>
      </c>
      <c r="S119" s="76"/>
    </row>
    <row r="120" spans="1:19" ht="45.75" thickTop="1" x14ac:dyDescent="0.25">
      <c r="A120" s="87" t="s">
        <v>390</v>
      </c>
      <c r="B120" s="25"/>
      <c r="C120" s="88" t="s">
        <v>391</v>
      </c>
      <c r="D120" s="88" t="s">
        <v>392</v>
      </c>
      <c r="E120" s="27" t="s">
        <v>24</v>
      </c>
      <c r="F120" s="28" t="s">
        <v>25</v>
      </c>
      <c r="G120" s="30" t="s">
        <v>341</v>
      </c>
      <c r="H120" s="30" t="s">
        <v>393</v>
      </c>
      <c r="I120" s="28" t="s">
        <v>394</v>
      </c>
      <c r="J120" s="30" t="s">
        <v>395</v>
      </c>
      <c r="K120" s="42">
        <v>0.8</v>
      </c>
      <c r="L120" s="42">
        <v>0.5</v>
      </c>
      <c r="M120" s="42">
        <v>0.7</v>
      </c>
      <c r="N120" s="42">
        <v>0.8</v>
      </c>
      <c r="O120" s="20">
        <v>44958</v>
      </c>
      <c r="P120" s="21">
        <v>45291</v>
      </c>
      <c r="Q120" s="42" t="s">
        <v>362</v>
      </c>
      <c r="R120" s="36" t="s">
        <v>371</v>
      </c>
      <c r="S120" s="77"/>
    </row>
    <row r="121" spans="1:19" ht="45" x14ac:dyDescent="0.25">
      <c r="A121" s="87" t="s">
        <v>390</v>
      </c>
      <c r="B121" s="25"/>
      <c r="C121" s="88" t="s">
        <v>391</v>
      </c>
      <c r="D121" s="88" t="s">
        <v>392</v>
      </c>
      <c r="E121" s="27" t="s">
        <v>24</v>
      </c>
      <c r="F121" s="28" t="s">
        <v>25</v>
      </c>
      <c r="G121" s="30" t="s">
        <v>341</v>
      </c>
      <c r="H121" s="30" t="s">
        <v>396</v>
      </c>
      <c r="I121" s="28" t="s">
        <v>397</v>
      </c>
      <c r="J121" s="30" t="s">
        <v>111</v>
      </c>
      <c r="K121" s="28">
        <v>1</v>
      </c>
      <c r="L121" s="39">
        <v>0</v>
      </c>
      <c r="M121" s="28">
        <v>1</v>
      </c>
      <c r="N121" s="28">
        <v>1</v>
      </c>
      <c r="O121" s="20">
        <v>44958</v>
      </c>
      <c r="P121" s="21">
        <v>45291</v>
      </c>
      <c r="Q121" s="42" t="s">
        <v>362</v>
      </c>
      <c r="R121" s="36" t="s">
        <v>371</v>
      </c>
      <c r="S121" s="23"/>
    </row>
    <row r="122" spans="1:19" ht="64.5" customHeight="1" x14ac:dyDescent="0.25">
      <c r="A122" s="24" t="s">
        <v>390</v>
      </c>
      <c r="B122" s="25"/>
      <c r="C122" s="26" t="s">
        <v>391</v>
      </c>
      <c r="D122" s="26" t="s">
        <v>392</v>
      </c>
      <c r="E122" s="27" t="s">
        <v>24</v>
      </c>
      <c r="F122" s="28" t="s">
        <v>25</v>
      </c>
      <c r="G122" s="30" t="s">
        <v>341</v>
      </c>
      <c r="H122" s="30" t="s">
        <v>398</v>
      </c>
      <c r="I122" s="28" t="s">
        <v>394</v>
      </c>
      <c r="J122" s="30" t="s">
        <v>395</v>
      </c>
      <c r="K122" s="42">
        <v>0.8</v>
      </c>
      <c r="L122" s="42">
        <v>0.8</v>
      </c>
      <c r="M122" s="42">
        <v>0.8</v>
      </c>
      <c r="N122" s="42">
        <v>0.8</v>
      </c>
      <c r="O122" s="21">
        <v>44958</v>
      </c>
      <c r="P122" s="21">
        <v>45291</v>
      </c>
      <c r="Q122" s="42" t="s">
        <v>185</v>
      </c>
      <c r="R122" s="36" t="s">
        <v>399</v>
      </c>
      <c r="S122" s="23"/>
    </row>
    <row r="123" spans="1:19" ht="65.25" hidden="1" customHeight="1" x14ac:dyDescent="0.25">
      <c r="A123" s="24" t="s">
        <v>390</v>
      </c>
      <c r="B123" s="25"/>
      <c r="C123" s="26" t="s">
        <v>391</v>
      </c>
      <c r="D123" s="26" t="s">
        <v>392</v>
      </c>
      <c r="E123" s="27" t="s">
        <v>24</v>
      </c>
      <c r="F123" s="28" t="s">
        <v>25</v>
      </c>
      <c r="G123" s="30" t="s">
        <v>341</v>
      </c>
      <c r="H123" s="30" t="s">
        <v>400</v>
      </c>
      <c r="I123" s="28">
        <v>0</v>
      </c>
      <c r="J123" s="30" t="s">
        <v>401</v>
      </c>
      <c r="K123" s="42">
        <v>1</v>
      </c>
      <c r="L123" s="42">
        <v>1</v>
      </c>
      <c r="M123" s="28">
        <v>0</v>
      </c>
      <c r="N123" s="28">
        <v>0</v>
      </c>
      <c r="O123" s="28"/>
      <c r="P123" s="28"/>
      <c r="Q123" s="28" t="s">
        <v>402</v>
      </c>
      <c r="R123" s="34" t="s">
        <v>403</v>
      </c>
      <c r="S123" s="23"/>
    </row>
    <row r="124" spans="1:19" ht="65.25" customHeight="1" x14ac:dyDescent="0.25">
      <c r="A124" s="24" t="s">
        <v>390</v>
      </c>
      <c r="B124" s="25"/>
      <c r="C124" s="26" t="s">
        <v>391</v>
      </c>
      <c r="D124" s="26" t="s">
        <v>392</v>
      </c>
      <c r="E124" s="27" t="s">
        <v>24</v>
      </c>
      <c r="F124" s="28" t="s">
        <v>170</v>
      </c>
      <c r="G124" s="30" t="s">
        <v>341</v>
      </c>
      <c r="H124" s="30" t="s">
        <v>404</v>
      </c>
      <c r="I124" s="28"/>
      <c r="J124" s="30" t="s">
        <v>405</v>
      </c>
      <c r="K124" s="42"/>
      <c r="L124" s="42"/>
      <c r="M124" s="28">
        <v>12</v>
      </c>
      <c r="N124" s="28"/>
      <c r="O124" s="20">
        <v>44958</v>
      </c>
      <c r="P124" s="21">
        <v>45291</v>
      </c>
      <c r="Q124" s="28" t="s">
        <v>38</v>
      </c>
      <c r="R124" s="34" t="s">
        <v>406</v>
      </c>
      <c r="S124" s="23"/>
    </row>
    <row r="125" spans="1:19" ht="65.25" customHeight="1" x14ac:dyDescent="0.25">
      <c r="A125" s="24" t="s">
        <v>390</v>
      </c>
      <c r="B125" s="25"/>
      <c r="C125" s="26" t="s">
        <v>391</v>
      </c>
      <c r="D125" s="26" t="s">
        <v>392</v>
      </c>
      <c r="E125" s="27" t="s">
        <v>24</v>
      </c>
      <c r="F125" s="28" t="s">
        <v>170</v>
      </c>
      <c r="G125" s="30" t="s">
        <v>341</v>
      </c>
      <c r="H125" s="30" t="s">
        <v>407</v>
      </c>
      <c r="I125" s="28"/>
      <c r="J125" s="30" t="s">
        <v>408</v>
      </c>
      <c r="K125" s="42"/>
      <c r="L125" s="42"/>
      <c r="M125" s="28">
        <v>12</v>
      </c>
      <c r="N125" s="28"/>
      <c r="O125" s="20">
        <v>44958</v>
      </c>
      <c r="P125" s="21">
        <v>45291</v>
      </c>
      <c r="Q125" s="28" t="s">
        <v>38</v>
      </c>
      <c r="R125" s="34" t="s">
        <v>406</v>
      </c>
      <c r="S125" s="23"/>
    </row>
    <row r="126" spans="1:19" ht="60" hidden="1" x14ac:dyDescent="0.25">
      <c r="A126" s="24" t="s">
        <v>390</v>
      </c>
      <c r="B126" s="25"/>
      <c r="C126" s="26" t="s">
        <v>391</v>
      </c>
      <c r="D126" s="26" t="s">
        <v>392</v>
      </c>
      <c r="E126" s="27" t="s">
        <v>24</v>
      </c>
      <c r="F126" s="28" t="s">
        <v>25</v>
      </c>
      <c r="G126" s="30" t="s">
        <v>341</v>
      </c>
      <c r="H126" s="30" t="s">
        <v>409</v>
      </c>
      <c r="I126" s="28">
        <v>0</v>
      </c>
      <c r="J126" s="30" t="s">
        <v>410</v>
      </c>
      <c r="K126" s="28">
        <v>1</v>
      </c>
      <c r="L126" s="28">
        <v>1</v>
      </c>
      <c r="M126" s="28">
        <v>0</v>
      </c>
      <c r="N126" s="28">
        <v>0</v>
      </c>
      <c r="O126" s="28"/>
      <c r="P126" s="28"/>
      <c r="Q126" s="28" t="s">
        <v>402</v>
      </c>
      <c r="R126" s="34" t="s">
        <v>403</v>
      </c>
      <c r="S126" s="23"/>
    </row>
    <row r="127" spans="1:19" ht="60" hidden="1" x14ac:dyDescent="0.25">
      <c r="A127" s="24" t="s">
        <v>390</v>
      </c>
      <c r="B127" s="25"/>
      <c r="C127" s="26" t="s">
        <v>391</v>
      </c>
      <c r="D127" s="26" t="s">
        <v>392</v>
      </c>
      <c r="E127" s="27" t="s">
        <v>24</v>
      </c>
      <c r="F127" s="28" t="s">
        <v>25</v>
      </c>
      <c r="G127" s="30" t="s">
        <v>341</v>
      </c>
      <c r="H127" s="30" t="s">
        <v>411</v>
      </c>
      <c r="I127" s="28">
        <v>0</v>
      </c>
      <c r="J127" s="30" t="s">
        <v>412</v>
      </c>
      <c r="K127" s="28">
        <v>1</v>
      </c>
      <c r="L127" s="28">
        <v>1</v>
      </c>
      <c r="M127" s="28">
        <v>0</v>
      </c>
      <c r="N127" s="28">
        <v>0</v>
      </c>
      <c r="O127" s="28"/>
      <c r="P127" s="28"/>
      <c r="Q127" s="28" t="s">
        <v>402</v>
      </c>
      <c r="R127" s="34" t="s">
        <v>403</v>
      </c>
      <c r="S127" s="23"/>
    </row>
    <row r="128" spans="1:19" ht="60" x14ac:dyDescent="0.25">
      <c r="A128" s="24" t="s">
        <v>390</v>
      </c>
      <c r="B128" s="25"/>
      <c r="C128" s="26" t="s">
        <v>391</v>
      </c>
      <c r="D128" s="26" t="s">
        <v>392</v>
      </c>
      <c r="E128" s="27" t="s">
        <v>24</v>
      </c>
      <c r="F128" s="28" t="s">
        <v>25</v>
      </c>
      <c r="G128" s="30" t="s">
        <v>341</v>
      </c>
      <c r="H128" s="30" t="s">
        <v>413</v>
      </c>
      <c r="I128" s="28">
        <v>0</v>
      </c>
      <c r="J128" s="30" t="s">
        <v>414</v>
      </c>
      <c r="K128" s="28">
        <v>3</v>
      </c>
      <c r="L128" s="28">
        <v>1</v>
      </c>
      <c r="M128" s="28">
        <v>1</v>
      </c>
      <c r="N128" s="28">
        <v>1</v>
      </c>
      <c r="O128" s="20">
        <v>44958</v>
      </c>
      <c r="P128" s="21">
        <v>45291</v>
      </c>
      <c r="Q128" s="28" t="s">
        <v>38</v>
      </c>
      <c r="R128" s="34" t="s">
        <v>406</v>
      </c>
      <c r="S128" s="23"/>
    </row>
    <row r="129" spans="1:19" ht="60.75" thickBot="1" x14ac:dyDescent="0.3">
      <c r="A129" s="24" t="s">
        <v>390</v>
      </c>
      <c r="B129" s="25"/>
      <c r="C129" s="26" t="s">
        <v>391</v>
      </c>
      <c r="D129" s="26" t="s">
        <v>392</v>
      </c>
      <c r="E129" s="27" t="s">
        <v>24</v>
      </c>
      <c r="F129" s="28" t="s">
        <v>25</v>
      </c>
      <c r="G129" s="30" t="s">
        <v>341</v>
      </c>
      <c r="H129" s="30" t="s">
        <v>415</v>
      </c>
      <c r="I129" s="28">
        <v>0</v>
      </c>
      <c r="J129" s="30" t="s">
        <v>416</v>
      </c>
      <c r="K129" s="28">
        <v>3</v>
      </c>
      <c r="L129" s="28">
        <v>1</v>
      </c>
      <c r="M129" s="28">
        <v>1</v>
      </c>
      <c r="N129" s="28">
        <v>1</v>
      </c>
      <c r="O129" s="20">
        <v>44958</v>
      </c>
      <c r="P129" s="21">
        <v>45291</v>
      </c>
      <c r="Q129" s="28" t="s">
        <v>38</v>
      </c>
      <c r="R129" s="34" t="s">
        <v>406</v>
      </c>
      <c r="S129" s="68"/>
    </row>
    <row r="130" spans="1:19" ht="45.75" thickTop="1" x14ac:dyDescent="0.25">
      <c r="A130" s="91" t="s">
        <v>417</v>
      </c>
      <c r="B130" s="92"/>
      <c r="C130" s="83" t="s">
        <v>418</v>
      </c>
      <c r="D130" s="83" t="s">
        <v>419</v>
      </c>
      <c r="E130" s="27" t="s">
        <v>24</v>
      </c>
      <c r="F130" s="28" t="s">
        <v>352</v>
      </c>
      <c r="G130" s="30" t="s">
        <v>341</v>
      </c>
      <c r="H130" s="90" t="s">
        <v>420</v>
      </c>
      <c r="I130" s="75">
        <v>0</v>
      </c>
      <c r="J130" s="90" t="s">
        <v>421</v>
      </c>
      <c r="K130" s="28"/>
      <c r="L130" s="42">
        <v>0.3</v>
      </c>
      <c r="M130" s="42">
        <v>1</v>
      </c>
      <c r="N130" s="28"/>
      <c r="O130" s="21">
        <v>44958</v>
      </c>
      <c r="P130" s="21">
        <v>45291</v>
      </c>
      <c r="Q130" s="42" t="s">
        <v>185</v>
      </c>
      <c r="R130" s="41" t="s">
        <v>422</v>
      </c>
      <c r="S130" s="71"/>
    </row>
    <row r="131" spans="1:19" ht="45" x14ac:dyDescent="0.25">
      <c r="A131" s="91" t="s">
        <v>417</v>
      </c>
      <c r="B131" s="92"/>
      <c r="C131" s="83" t="s">
        <v>418</v>
      </c>
      <c r="D131" s="83" t="s">
        <v>419</v>
      </c>
      <c r="E131" s="27" t="s">
        <v>24</v>
      </c>
      <c r="F131" s="28" t="s">
        <v>352</v>
      </c>
      <c r="G131" s="30" t="s">
        <v>341</v>
      </c>
      <c r="H131" s="90" t="s">
        <v>423</v>
      </c>
      <c r="I131" s="75">
        <v>0</v>
      </c>
      <c r="J131" s="90" t="s">
        <v>424</v>
      </c>
      <c r="K131" s="28"/>
      <c r="L131" s="39">
        <v>0</v>
      </c>
      <c r="M131" s="28">
        <v>12</v>
      </c>
      <c r="N131" s="28"/>
      <c r="O131" s="21">
        <v>44958</v>
      </c>
      <c r="P131" s="21">
        <v>45291</v>
      </c>
      <c r="Q131" s="42" t="s">
        <v>185</v>
      </c>
      <c r="R131" s="41" t="s">
        <v>422</v>
      </c>
      <c r="S131" s="73"/>
    </row>
    <row r="132" spans="1:19" ht="45" x14ac:dyDescent="0.25">
      <c r="A132" s="91" t="s">
        <v>417</v>
      </c>
      <c r="B132" s="92"/>
      <c r="C132" s="83" t="s">
        <v>418</v>
      </c>
      <c r="D132" s="83" t="s">
        <v>419</v>
      </c>
      <c r="E132" s="27" t="s">
        <v>24</v>
      </c>
      <c r="F132" s="28" t="s">
        <v>352</v>
      </c>
      <c r="G132" s="30" t="s">
        <v>341</v>
      </c>
      <c r="H132" s="90" t="s">
        <v>425</v>
      </c>
      <c r="I132" s="75">
        <v>0</v>
      </c>
      <c r="J132" s="90" t="s">
        <v>426</v>
      </c>
      <c r="K132" s="28"/>
      <c r="L132" s="39">
        <v>0</v>
      </c>
      <c r="M132" s="28">
        <v>1</v>
      </c>
      <c r="N132" s="28"/>
      <c r="O132" s="21">
        <v>44958</v>
      </c>
      <c r="P132" s="21">
        <v>45291</v>
      </c>
      <c r="Q132" s="42" t="s">
        <v>185</v>
      </c>
      <c r="R132" s="41" t="s">
        <v>422</v>
      </c>
      <c r="S132" s="73"/>
    </row>
    <row r="133" spans="1:19" ht="45" x14ac:dyDescent="0.25">
      <c r="A133" s="91" t="s">
        <v>417</v>
      </c>
      <c r="B133" s="92"/>
      <c r="C133" s="83" t="s">
        <v>418</v>
      </c>
      <c r="D133" s="83" t="s">
        <v>419</v>
      </c>
      <c r="E133" s="27" t="s">
        <v>24</v>
      </c>
      <c r="F133" s="28" t="s">
        <v>352</v>
      </c>
      <c r="G133" s="30" t="s">
        <v>341</v>
      </c>
      <c r="H133" s="90" t="s">
        <v>427</v>
      </c>
      <c r="I133" s="75">
        <v>0</v>
      </c>
      <c r="J133" s="90" t="s">
        <v>428</v>
      </c>
      <c r="K133" s="28"/>
      <c r="L133" s="42">
        <v>1</v>
      </c>
      <c r="M133" s="42">
        <v>1</v>
      </c>
      <c r="N133" s="28"/>
      <c r="O133" s="21">
        <v>44958</v>
      </c>
      <c r="P133" s="21">
        <v>45291</v>
      </c>
      <c r="Q133" s="42" t="s">
        <v>185</v>
      </c>
      <c r="R133" s="41" t="s">
        <v>422</v>
      </c>
      <c r="S133" s="73"/>
    </row>
    <row r="134" spans="1:19" ht="45" x14ac:dyDescent="0.25">
      <c r="A134" s="91" t="s">
        <v>417</v>
      </c>
      <c r="B134" s="92"/>
      <c r="C134" s="83" t="s">
        <v>418</v>
      </c>
      <c r="D134" s="83" t="s">
        <v>419</v>
      </c>
      <c r="E134" s="27" t="s">
        <v>24</v>
      </c>
      <c r="F134" s="28" t="s">
        <v>352</v>
      </c>
      <c r="G134" s="30" t="s">
        <v>341</v>
      </c>
      <c r="H134" s="90" t="s">
        <v>429</v>
      </c>
      <c r="I134" s="75">
        <v>0</v>
      </c>
      <c r="J134" s="90" t="s">
        <v>430</v>
      </c>
      <c r="K134" s="28"/>
      <c r="L134" s="28">
        <v>1</v>
      </c>
      <c r="M134" s="28">
        <v>1</v>
      </c>
      <c r="N134" s="28"/>
      <c r="O134" s="21">
        <v>44958</v>
      </c>
      <c r="P134" s="21">
        <v>45291</v>
      </c>
      <c r="Q134" s="42" t="s">
        <v>185</v>
      </c>
      <c r="R134" s="41" t="s">
        <v>422</v>
      </c>
      <c r="S134" s="73"/>
    </row>
    <row r="135" spans="1:19" ht="61.5" customHeight="1" x14ac:dyDescent="0.25">
      <c r="A135" s="91" t="s">
        <v>417</v>
      </c>
      <c r="B135" s="92"/>
      <c r="C135" s="83" t="s">
        <v>418</v>
      </c>
      <c r="D135" s="83" t="s">
        <v>419</v>
      </c>
      <c r="E135" s="27" t="s">
        <v>24</v>
      </c>
      <c r="F135" s="28" t="s">
        <v>352</v>
      </c>
      <c r="G135" s="30" t="s">
        <v>341</v>
      </c>
      <c r="H135" s="90" t="s">
        <v>431</v>
      </c>
      <c r="I135" s="75">
        <v>0</v>
      </c>
      <c r="J135" s="90" t="s">
        <v>432</v>
      </c>
      <c r="K135" s="28"/>
      <c r="L135" s="93">
        <v>0</v>
      </c>
      <c r="M135" s="28">
        <v>1</v>
      </c>
      <c r="N135" s="28"/>
      <c r="O135" s="21">
        <v>44958</v>
      </c>
      <c r="P135" s="21">
        <v>45291</v>
      </c>
      <c r="Q135" s="42" t="s">
        <v>185</v>
      </c>
      <c r="R135" s="41" t="s">
        <v>422</v>
      </c>
      <c r="S135" s="73"/>
    </row>
    <row r="136" spans="1:19" ht="51" x14ac:dyDescent="0.25">
      <c r="A136" s="91" t="s">
        <v>417</v>
      </c>
      <c r="B136" s="92"/>
      <c r="C136" s="83" t="s">
        <v>418</v>
      </c>
      <c r="D136" s="83" t="s">
        <v>419</v>
      </c>
      <c r="E136" s="27" t="s">
        <v>24</v>
      </c>
      <c r="F136" s="28" t="s">
        <v>352</v>
      </c>
      <c r="G136" s="30" t="s">
        <v>341</v>
      </c>
      <c r="H136" s="90" t="s">
        <v>433</v>
      </c>
      <c r="I136" s="75">
        <v>0</v>
      </c>
      <c r="J136" s="90" t="s">
        <v>434</v>
      </c>
      <c r="K136" s="28"/>
      <c r="L136" s="93">
        <v>0</v>
      </c>
      <c r="M136" s="42">
        <v>1</v>
      </c>
      <c r="N136" s="28"/>
      <c r="O136" s="21">
        <v>44958</v>
      </c>
      <c r="P136" s="21">
        <v>45291</v>
      </c>
      <c r="Q136" s="42" t="s">
        <v>185</v>
      </c>
      <c r="R136" s="41" t="s">
        <v>422</v>
      </c>
      <c r="S136" s="73"/>
    </row>
    <row r="137" spans="1:19" ht="45" x14ac:dyDescent="0.25">
      <c r="A137" s="91" t="s">
        <v>417</v>
      </c>
      <c r="B137" s="92"/>
      <c r="C137" s="83" t="s">
        <v>418</v>
      </c>
      <c r="D137" s="83" t="s">
        <v>419</v>
      </c>
      <c r="E137" s="27" t="s">
        <v>24</v>
      </c>
      <c r="F137" s="28" t="s">
        <v>352</v>
      </c>
      <c r="G137" s="30" t="s">
        <v>341</v>
      </c>
      <c r="H137" s="90" t="s">
        <v>435</v>
      </c>
      <c r="I137" s="75">
        <v>0</v>
      </c>
      <c r="J137" s="90" t="s">
        <v>436</v>
      </c>
      <c r="K137" s="28"/>
      <c r="L137" s="39">
        <v>0</v>
      </c>
      <c r="M137" s="28">
        <v>1</v>
      </c>
      <c r="N137" s="28"/>
      <c r="O137" s="21">
        <v>44958</v>
      </c>
      <c r="P137" s="21">
        <v>45291</v>
      </c>
      <c r="Q137" s="42" t="s">
        <v>185</v>
      </c>
      <c r="R137" s="41" t="s">
        <v>422</v>
      </c>
      <c r="S137" s="73"/>
    </row>
    <row r="138" spans="1:19" ht="45" x14ac:dyDescent="0.25">
      <c r="A138" s="91" t="s">
        <v>417</v>
      </c>
      <c r="B138" s="92"/>
      <c r="C138" s="83" t="s">
        <v>418</v>
      </c>
      <c r="D138" s="83" t="s">
        <v>419</v>
      </c>
      <c r="E138" s="27" t="s">
        <v>24</v>
      </c>
      <c r="F138" s="28" t="s">
        <v>352</v>
      </c>
      <c r="G138" s="30" t="s">
        <v>341</v>
      </c>
      <c r="H138" s="90" t="s">
        <v>437</v>
      </c>
      <c r="I138" s="75">
        <v>0</v>
      </c>
      <c r="J138" s="90" t="s">
        <v>438</v>
      </c>
      <c r="K138" s="28"/>
      <c r="L138" s="39">
        <v>0</v>
      </c>
      <c r="M138" s="28">
        <v>12</v>
      </c>
      <c r="N138" s="28"/>
      <c r="O138" s="21">
        <v>44958</v>
      </c>
      <c r="P138" s="21">
        <v>45291</v>
      </c>
      <c r="Q138" s="42" t="s">
        <v>185</v>
      </c>
      <c r="R138" s="41" t="s">
        <v>422</v>
      </c>
      <c r="S138" s="73"/>
    </row>
    <row r="139" spans="1:19" ht="45" x14ac:dyDescent="0.25">
      <c r="A139" s="91" t="s">
        <v>417</v>
      </c>
      <c r="B139" s="92"/>
      <c r="C139" s="83" t="s">
        <v>418</v>
      </c>
      <c r="D139" s="83" t="s">
        <v>419</v>
      </c>
      <c r="E139" s="27" t="s">
        <v>24</v>
      </c>
      <c r="F139" s="28" t="s">
        <v>352</v>
      </c>
      <c r="G139" s="30" t="s">
        <v>341</v>
      </c>
      <c r="H139" s="90" t="s">
        <v>439</v>
      </c>
      <c r="I139" s="75">
        <v>0</v>
      </c>
      <c r="J139" s="94" t="s">
        <v>440</v>
      </c>
      <c r="K139" s="28"/>
      <c r="L139" s="42">
        <v>0.8</v>
      </c>
      <c r="M139" s="42">
        <v>1</v>
      </c>
      <c r="N139" s="28"/>
      <c r="O139" s="21">
        <v>44958</v>
      </c>
      <c r="P139" s="21">
        <v>45291</v>
      </c>
      <c r="Q139" s="42" t="s">
        <v>185</v>
      </c>
      <c r="R139" s="41" t="s">
        <v>441</v>
      </c>
      <c r="S139" s="73"/>
    </row>
    <row r="140" spans="1:19" ht="93.75" customHeight="1" x14ac:dyDescent="0.25">
      <c r="A140" s="91" t="s">
        <v>417</v>
      </c>
      <c r="B140" s="92"/>
      <c r="C140" s="83" t="s">
        <v>418</v>
      </c>
      <c r="D140" s="83" t="s">
        <v>419</v>
      </c>
      <c r="E140" s="27" t="s">
        <v>24</v>
      </c>
      <c r="F140" s="28" t="s">
        <v>352</v>
      </c>
      <c r="G140" s="30" t="s">
        <v>341</v>
      </c>
      <c r="H140" s="90" t="s">
        <v>442</v>
      </c>
      <c r="I140" s="75">
        <v>0</v>
      </c>
      <c r="J140" s="90" t="s">
        <v>443</v>
      </c>
      <c r="K140" s="28"/>
      <c r="L140" s="42">
        <v>0.8</v>
      </c>
      <c r="M140" s="42">
        <v>1</v>
      </c>
      <c r="N140" s="28"/>
      <c r="O140" s="21">
        <v>44958</v>
      </c>
      <c r="P140" s="21">
        <v>45291</v>
      </c>
      <c r="Q140" s="42" t="s">
        <v>185</v>
      </c>
      <c r="R140" s="41" t="s">
        <v>441</v>
      </c>
      <c r="S140" s="73"/>
    </row>
    <row r="141" spans="1:19" ht="45" x14ac:dyDescent="0.25">
      <c r="A141" s="91" t="s">
        <v>417</v>
      </c>
      <c r="B141" s="92"/>
      <c r="C141" s="83" t="s">
        <v>418</v>
      </c>
      <c r="D141" s="83" t="s">
        <v>419</v>
      </c>
      <c r="E141" s="27" t="s">
        <v>24</v>
      </c>
      <c r="F141" s="28" t="s">
        <v>352</v>
      </c>
      <c r="G141" s="30" t="s">
        <v>341</v>
      </c>
      <c r="H141" s="90" t="s">
        <v>444</v>
      </c>
      <c r="I141" s="75">
        <v>0</v>
      </c>
      <c r="J141" s="90" t="s">
        <v>445</v>
      </c>
      <c r="K141" s="28"/>
      <c r="L141" s="42">
        <v>1</v>
      </c>
      <c r="M141" s="42">
        <v>1</v>
      </c>
      <c r="N141" s="28"/>
      <c r="O141" s="21">
        <v>44958</v>
      </c>
      <c r="P141" s="21">
        <v>45291</v>
      </c>
      <c r="Q141" s="42" t="s">
        <v>185</v>
      </c>
      <c r="R141" s="41" t="s">
        <v>446</v>
      </c>
      <c r="S141" s="73"/>
    </row>
    <row r="142" spans="1:19" ht="51" x14ac:dyDescent="0.25">
      <c r="A142" s="91" t="s">
        <v>417</v>
      </c>
      <c r="B142" s="92"/>
      <c r="C142" s="83" t="s">
        <v>418</v>
      </c>
      <c r="D142" s="83" t="s">
        <v>419</v>
      </c>
      <c r="E142" s="27" t="s">
        <v>24</v>
      </c>
      <c r="F142" s="28" t="s">
        <v>352</v>
      </c>
      <c r="G142" s="30" t="s">
        <v>341</v>
      </c>
      <c r="H142" s="90" t="s">
        <v>447</v>
      </c>
      <c r="I142" s="75">
        <v>0</v>
      </c>
      <c r="J142" s="90" t="s">
        <v>448</v>
      </c>
      <c r="K142" s="28"/>
      <c r="L142" s="42">
        <v>1</v>
      </c>
      <c r="M142" s="42">
        <v>1</v>
      </c>
      <c r="N142" s="28"/>
      <c r="O142" s="21">
        <v>44958</v>
      </c>
      <c r="P142" s="21">
        <v>45291</v>
      </c>
      <c r="Q142" s="42" t="s">
        <v>185</v>
      </c>
      <c r="R142" s="41" t="s">
        <v>446</v>
      </c>
      <c r="S142" s="73"/>
    </row>
    <row r="143" spans="1:19" ht="45" x14ac:dyDescent="0.25">
      <c r="A143" s="91" t="s">
        <v>417</v>
      </c>
      <c r="B143" s="92"/>
      <c r="C143" s="83" t="s">
        <v>418</v>
      </c>
      <c r="D143" s="83" t="s">
        <v>419</v>
      </c>
      <c r="E143" s="27" t="s">
        <v>24</v>
      </c>
      <c r="F143" s="28" t="s">
        <v>352</v>
      </c>
      <c r="G143" s="30" t="s">
        <v>341</v>
      </c>
      <c r="H143" s="90" t="s">
        <v>449</v>
      </c>
      <c r="I143" s="75">
        <v>0</v>
      </c>
      <c r="J143" s="90" t="s">
        <v>450</v>
      </c>
      <c r="K143" s="28"/>
      <c r="L143" s="28">
        <v>50</v>
      </c>
      <c r="M143" s="28">
        <v>50</v>
      </c>
      <c r="N143" s="28"/>
      <c r="O143" s="21">
        <v>44958</v>
      </c>
      <c r="P143" s="21">
        <v>45291</v>
      </c>
      <c r="Q143" s="42" t="s">
        <v>185</v>
      </c>
      <c r="R143" s="41" t="s">
        <v>446</v>
      </c>
      <c r="S143" s="73"/>
    </row>
    <row r="144" spans="1:19" ht="45" x14ac:dyDescent="0.25">
      <c r="A144" s="91" t="s">
        <v>417</v>
      </c>
      <c r="B144" s="92"/>
      <c r="C144" s="83" t="s">
        <v>418</v>
      </c>
      <c r="D144" s="83" t="s">
        <v>419</v>
      </c>
      <c r="E144" s="27" t="s">
        <v>24</v>
      </c>
      <c r="F144" s="28" t="s">
        <v>352</v>
      </c>
      <c r="G144" s="30" t="s">
        <v>341</v>
      </c>
      <c r="H144" s="90" t="s">
        <v>451</v>
      </c>
      <c r="I144" s="95">
        <v>0.6</v>
      </c>
      <c r="J144" s="90" t="s">
        <v>452</v>
      </c>
      <c r="K144" s="28"/>
      <c r="L144" s="42">
        <v>1</v>
      </c>
      <c r="M144" s="42">
        <v>1</v>
      </c>
      <c r="N144" s="28"/>
      <c r="O144" s="21">
        <v>44958</v>
      </c>
      <c r="P144" s="21">
        <v>45291</v>
      </c>
      <c r="Q144" s="42" t="s">
        <v>185</v>
      </c>
      <c r="R144" s="41" t="s">
        <v>399</v>
      </c>
      <c r="S144" s="73"/>
    </row>
    <row r="145" spans="1:19" ht="45" x14ac:dyDescent="0.25">
      <c r="A145" s="91" t="s">
        <v>417</v>
      </c>
      <c r="B145" s="92"/>
      <c r="C145" s="83" t="s">
        <v>418</v>
      </c>
      <c r="D145" s="83" t="s">
        <v>419</v>
      </c>
      <c r="E145" s="27" t="s">
        <v>24</v>
      </c>
      <c r="F145" s="28" t="s">
        <v>352</v>
      </c>
      <c r="G145" s="30" t="s">
        <v>341</v>
      </c>
      <c r="H145" s="90" t="s">
        <v>453</v>
      </c>
      <c r="I145" s="75">
        <v>0</v>
      </c>
      <c r="J145" s="90" t="s">
        <v>454</v>
      </c>
      <c r="K145" s="28"/>
      <c r="L145" s="42">
        <v>1</v>
      </c>
      <c r="M145" s="42">
        <v>1</v>
      </c>
      <c r="N145" s="28"/>
      <c r="O145" s="21">
        <v>44958</v>
      </c>
      <c r="P145" s="21">
        <v>45291</v>
      </c>
      <c r="Q145" s="28" t="s">
        <v>185</v>
      </c>
      <c r="R145" s="41" t="s">
        <v>455</v>
      </c>
      <c r="S145" s="73"/>
    </row>
    <row r="146" spans="1:19" ht="45" x14ac:dyDescent="0.25">
      <c r="A146" s="91" t="s">
        <v>417</v>
      </c>
      <c r="B146" s="92"/>
      <c r="C146" s="83" t="s">
        <v>418</v>
      </c>
      <c r="D146" s="83" t="s">
        <v>419</v>
      </c>
      <c r="E146" s="27" t="s">
        <v>24</v>
      </c>
      <c r="F146" s="28" t="s">
        <v>352</v>
      </c>
      <c r="G146" s="30" t="s">
        <v>341</v>
      </c>
      <c r="H146" s="90" t="s">
        <v>456</v>
      </c>
      <c r="I146" s="75">
        <v>0</v>
      </c>
      <c r="J146" s="90" t="s">
        <v>457</v>
      </c>
      <c r="K146" s="28"/>
      <c r="L146" s="42">
        <v>1</v>
      </c>
      <c r="M146" s="42">
        <v>1</v>
      </c>
      <c r="N146" s="28"/>
      <c r="O146" s="21">
        <v>44958</v>
      </c>
      <c r="P146" s="21">
        <v>45291</v>
      </c>
      <c r="Q146" s="28" t="s">
        <v>185</v>
      </c>
      <c r="R146" s="41" t="s">
        <v>455</v>
      </c>
      <c r="S146" s="73"/>
    </row>
    <row r="147" spans="1:19" ht="45" x14ac:dyDescent="0.25">
      <c r="A147" s="91" t="s">
        <v>417</v>
      </c>
      <c r="B147" s="92"/>
      <c r="C147" s="83" t="s">
        <v>418</v>
      </c>
      <c r="D147" s="83" t="s">
        <v>419</v>
      </c>
      <c r="E147" s="27" t="s">
        <v>24</v>
      </c>
      <c r="F147" s="28" t="s">
        <v>352</v>
      </c>
      <c r="G147" s="30" t="s">
        <v>341</v>
      </c>
      <c r="H147" s="90" t="s">
        <v>451</v>
      </c>
      <c r="I147" s="75">
        <v>0</v>
      </c>
      <c r="J147" s="90" t="s">
        <v>458</v>
      </c>
      <c r="K147" s="28"/>
      <c r="L147" s="42">
        <v>1</v>
      </c>
      <c r="M147" s="42">
        <v>1</v>
      </c>
      <c r="N147" s="28"/>
      <c r="O147" s="21">
        <v>44958</v>
      </c>
      <c r="P147" s="21">
        <v>45291</v>
      </c>
      <c r="Q147" s="28" t="s">
        <v>185</v>
      </c>
      <c r="R147" s="41" t="s">
        <v>455</v>
      </c>
      <c r="S147" s="73"/>
    </row>
    <row r="148" spans="1:19" ht="45" x14ac:dyDescent="0.25">
      <c r="A148" s="91" t="s">
        <v>417</v>
      </c>
      <c r="B148" s="92"/>
      <c r="C148" s="83" t="s">
        <v>418</v>
      </c>
      <c r="D148" s="83" t="s">
        <v>419</v>
      </c>
      <c r="E148" s="27" t="s">
        <v>24</v>
      </c>
      <c r="F148" s="28" t="s">
        <v>352</v>
      </c>
      <c r="G148" s="30" t="s">
        <v>341</v>
      </c>
      <c r="H148" s="90" t="s">
        <v>459</v>
      </c>
      <c r="I148" s="75">
        <v>0</v>
      </c>
      <c r="J148" s="90" t="s">
        <v>460</v>
      </c>
      <c r="K148" s="28"/>
      <c r="L148" s="28">
        <v>1</v>
      </c>
      <c r="M148" s="28">
        <v>1</v>
      </c>
      <c r="N148" s="28"/>
      <c r="O148" s="21">
        <v>44958</v>
      </c>
      <c r="P148" s="21">
        <v>45291</v>
      </c>
      <c r="Q148" s="28" t="s">
        <v>185</v>
      </c>
      <c r="R148" s="41" t="s">
        <v>455</v>
      </c>
      <c r="S148" s="73"/>
    </row>
    <row r="149" spans="1:19" ht="45" x14ac:dyDescent="0.25">
      <c r="A149" s="91" t="s">
        <v>417</v>
      </c>
      <c r="B149" s="92"/>
      <c r="C149" s="83" t="s">
        <v>418</v>
      </c>
      <c r="D149" s="83" t="s">
        <v>419</v>
      </c>
      <c r="E149" s="27" t="s">
        <v>24</v>
      </c>
      <c r="F149" s="28" t="s">
        <v>352</v>
      </c>
      <c r="G149" s="30" t="s">
        <v>341</v>
      </c>
      <c r="H149" s="90" t="s">
        <v>461</v>
      </c>
      <c r="I149" s="75">
        <v>0</v>
      </c>
      <c r="J149" s="90" t="s">
        <v>462</v>
      </c>
      <c r="K149" s="28"/>
      <c r="L149" s="28">
        <v>1</v>
      </c>
      <c r="M149" s="28">
        <v>1</v>
      </c>
      <c r="N149" s="28"/>
      <c r="O149" s="21">
        <v>44958</v>
      </c>
      <c r="P149" s="21">
        <v>45291</v>
      </c>
      <c r="Q149" s="28" t="s">
        <v>185</v>
      </c>
      <c r="R149" s="41" t="s">
        <v>455</v>
      </c>
      <c r="S149" s="73"/>
    </row>
    <row r="150" spans="1:19" ht="45" x14ac:dyDescent="0.25">
      <c r="A150" s="91" t="s">
        <v>417</v>
      </c>
      <c r="B150" s="92"/>
      <c r="C150" s="83" t="s">
        <v>418</v>
      </c>
      <c r="D150" s="83" t="s">
        <v>419</v>
      </c>
      <c r="E150" s="27" t="s">
        <v>24</v>
      </c>
      <c r="F150" s="28" t="s">
        <v>352</v>
      </c>
      <c r="G150" s="30" t="s">
        <v>341</v>
      </c>
      <c r="H150" s="90" t="s">
        <v>463</v>
      </c>
      <c r="I150" s="75">
        <v>0</v>
      </c>
      <c r="J150" s="90" t="s">
        <v>464</v>
      </c>
      <c r="K150" s="28"/>
      <c r="L150" s="95">
        <v>1</v>
      </c>
      <c r="M150" s="28">
        <v>1</v>
      </c>
      <c r="N150" s="28"/>
      <c r="O150" s="21">
        <v>44958</v>
      </c>
      <c r="P150" s="21">
        <v>45291</v>
      </c>
      <c r="Q150" s="28" t="s">
        <v>185</v>
      </c>
      <c r="R150" s="41" t="s">
        <v>455</v>
      </c>
      <c r="S150" s="73"/>
    </row>
    <row r="151" spans="1:19" ht="45" x14ac:dyDescent="0.25">
      <c r="A151" s="91" t="s">
        <v>417</v>
      </c>
      <c r="B151" s="92"/>
      <c r="C151" s="83" t="s">
        <v>418</v>
      </c>
      <c r="D151" s="83" t="s">
        <v>419</v>
      </c>
      <c r="E151" s="27" t="s">
        <v>24</v>
      </c>
      <c r="F151" s="28" t="s">
        <v>352</v>
      </c>
      <c r="G151" s="30" t="s">
        <v>341</v>
      </c>
      <c r="H151" s="90" t="s">
        <v>465</v>
      </c>
      <c r="I151" s="75">
        <v>0</v>
      </c>
      <c r="J151" s="90" t="s">
        <v>466</v>
      </c>
      <c r="K151" s="28"/>
      <c r="L151" s="95">
        <v>0.8</v>
      </c>
      <c r="M151" s="42">
        <v>1</v>
      </c>
      <c r="N151" s="28"/>
      <c r="O151" s="21">
        <v>44958</v>
      </c>
      <c r="P151" s="21">
        <v>45291</v>
      </c>
      <c r="Q151" s="28" t="s">
        <v>185</v>
      </c>
      <c r="R151" s="41" t="s">
        <v>455</v>
      </c>
      <c r="S151" s="73"/>
    </row>
    <row r="152" spans="1:19" ht="45" x14ac:dyDescent="0.25">
      <c r="A152" s="91" t="s">
        <v>417</v>
      </c>
      <c r="B152" s="92"/>
      <c r="C152" s="83" t="s">
        <v>418</v>
      </c>
      <c r="D152" s="83" t="s">
        <v>419</v>
      </c>
      <c r="E152" s="27" t="s">
        <v>24</v>
      </c>
      <c r="F152" s="28" t="s">
        <v>352</v>
      </c>
      <c r="G152" s="30" t="s">
        <v>341</v>
      </c>
      <c r="H152" s="90" t="s">
        <v>467</v>
      </c>
      <c r="I152" s="75">
        <v>0</v>
      </c>
      <c r="J152" s="90" t="s">
        <v>468</v>
      </c>
      <c r="K152" s="28"/>
      <c r="L152" s="95">
        <v>0.9</v>
      </c>
      <c r="M152" s="42">
        <v>1</v>
      </c>
      <c r="N152" s="28"/>
      <c r="O152" s="21">
        <v>44958</v>
      </c>
      <c r="P152" s="21">
        <v>45291</v>
      </c>
      <c r="Q152" s="28" t="s">
        <v>185</v>
      </c>
      <c r="R152" s="41" t="s">
        <v>455</v>
      </c>
      <c r="S152" s="73"/>
    </row>
    <row r="153" spans="1:19" ht="51" x14ac:dyDescent="0.25">
      <c r="A153" s="91" t="s">
        <v>417</v>
      </c>
      <c r="B153" s="92"/>
      <c r="C153" s="83" t="s">
        <v>418</v>
      </c>
      <c r="D153" s="83" t="s">
        <v>419</v>
      </c>
      <c r="E153" s="27" t="s">
        <v>24</v>
      </c>
      <c r="F153" s="28" t="s">
        <v>352</v>
      </c>
      <c r="G153" s="30" t="s">
        <v>341</v>
      </c>
      <c r="H153" s="90" t="s">
        <v>469</v>
      </c>
      <c r="I153" s="75">
        <v>0</v>
      </c>
      <c r="J153" s="90" t="s">
        <v>470</v>
      </c>
      <c r="K153" s="28"/>
      <c r="L153" s="95">
        <v>1</v>
      </c>
      <c r="M153" s="42">
        <v>1</v>
      </c>
      <c r="N153" s="28"/>
      <c r="O153" s="21">
        <v>44958</v>
      </c>
      <c r="P153" s="21">
        <v>45291</v>
      </c>
      <c r="Q153" s="28" t="s">
        <v>185</v>
      </c>
      <c r="R153" s="41" t="s">
        <v>455</v>
      </c>
      <c r="S153" s="73"/>
    </row>
    <row r="154" spans="1:19" ht="45.75" thickBot="1" x14ac:dyDescent="0.3">
      <c r="A154" s="91" t="s">
        <v>417</v>
      </c>
      <c r="B154" s="92"/>
      <c r="C154" s="83" t="s">
        <v>418</v>
      </c>
      <c r="D154" s="83" t="s">
        <v>419</v>
      </c>
      <c r="E154" s="27" t="s">
        <v>24</v>
      </c>
      <c r="F154" s="28" t="s">
        <v>352</v>
      </c>
      <c r="G154" s="30" t="s">
        <v>341</v>
      </c>
      <c r="H154" s="90" t="s">
        <v>471</v>
      </c>
      <c r="I154" s="75">
        <v>0</v>
      </c>
      <c r="J154" s="90" t="s">
        <v>472</v>
      </c>
      <c r="K154" s="28"/>
      <c r="L154" s="95">
        <v>0.8</v>
      </c>
      <c r="M154" s="42">
        <v>1</v>
      </c>
      <c r="N154" s="28"/>
      <c r="O154" s="21">
        <v>44958</v>
      </c>
      <c r="P154" s="21">
        <v>45291</v>
      </c>
      <c r="Q154" s="28" t="s">
        <v>185</v>
      </c>
      <c r="R154" s="41" t="s">
        <v>455</v>
      </c>
      <c r="S154" s="76"/>
    </row>
    <row r="155" spans="1:19" ht="45.75" thickTop="1" x14ac:dyDescent="0.25">
      <c r="A155" s="24" t="s">
        <v>473</v>
      </c>
      <c r="B155" s="25"/>
      <c r="C155" s="26" t="s">
        <v>474</v>
      </c>
      <c r="D155" s="26" t="s">
        <v>475</v>
      </c>
      <c r="E155" s="27" t="s">
        <v>24</v>
      </c>
      <c r="F155" s="28" t="s">
        <v>25</v>
      </c>
      <c r="G155" s="30" t="s">
        <v>341</v>
      </c>
      <c r="H155" s="30" t="s">
        <v>476</v>
      </c>
      <c r="I155" s="28" t="s">
        <v>394</v>
      </c>
      <c r="J155" s="30" t="s">
        <v>111</v>
      </c>
      <c r="K155" s="28">
        <v>1</v>
      </c>
      <c r="L155" s="39">
        <v>0</v>
      </c>
      <c r="M155" s="28">
        <v>1</v>
      </c>
      <c r="N155" s="28">
        <v>1</v>
      </c>
      <c r="O155" s="21">
        <v>44958</v>
      </c>
      <c r="P155" s="21">
        <v>45291</v>
      </c>
      <c r="Q155" s="28" t="s">
        <v>185</v>
      </c>
      <c r="R155" s="96" t="s">
        <v>477</v>
      </c>
      <c r="S155" s="77"/>
    </row>
    <row r="156" spans="1:19" ht="45" x14ac:dyDescent="0.25">
      <c r="A156" s="87" t="s">
        <v>390</v>
      </c>
      <c r="B156" s="25"/>
      <c r="C156" s="88" t="s">
        <v>391</v>
      </c>
      <c r="D156" s="88" t="s">
        <v>392</v>
      </c>
      <c r="E156" s="27" t="s">
        <v>24</v>
      </c>
      <c r="F156" s="28" t="s">
        <v>25</v>
      </c>
      <c r="G156" s="30" t="s">
        <v>341</v>
      </c>
      <c r="H156" s="30" t="s">
        <v>478</v>
      </c>
      <c r="I156" s="28">
        <v>0</v>
      </c>
      <c r="J156" s="30" t="s">
        <v>479</v>
      </c>
      <c r="K156" s="28">
        <v>2</v>
      </c>
      <c r="L156" s="28">
        <v>2</v>
      </c>
      <c r="M156" s="28">
        <v>2</v>
      </c>
      <c r="N156" s="28">
        <v>2</v>
      </c>
      <c r="O156" s="20">
        <v>44958</v>
      </c>
      <c r="P156" s="21">
        <v>45291</v>
      </c>
      <c r="Q156" s="42" t="s">
        <v>362</v>
      </c>
      <c r="R156" s="34" t="s">
        <v>480</v>
      </c>
      <c r="S156" s="23"/>
    </row>
    <row r="157" spans="1:19" ht="60" x14ac:dyDescent="0.25">
      <c r="A157" s="24" t="s">
        <v>390</v>
      </c>
      <c r="B157" s="25"/>
      <c r="C157" s="26" t="s">
        <v>391</v>
      </c>
      <c r="D157" s="26" t="s">
        <v>392</v>
      </c>
      <c r="E157" s="27" t="s">
        <v>24</v>
      </c>
      <c r="F157" s="28" t="s">
        <v>25</v>
      </c>
      <c r="G157" s="30" t="s">
        <v>341</v>
      </c>
      <c r="H157" s="30" t="s">
        <v>481</v>
      </c>
      <c r="I157" s="28">
        <v>0</v>
      </c>
      <c r="J157" s="30" t="s">
        <v>482</v>
      </c>
      <c r="K157" s="28">
        <v>1</v>
      </c>
      <c r="L157" s="28">
        <v>1</v>
      </c>
      <c r="M157" s="28">
        <v>1</v>
      </c>
      <c r="N157" s="28">
        <v>1</v>
      </c>
      <c r="O157" s="20">
        <v>44958</v>
      </c>
      <c r="P157" s="21">
        <v>45291</v>
      </c>
      <c r="Q157" s="28" t="s">
        <v>38</v>
      </c>
      <c r="R157" s="34" t="s">
        <v>406</v>
      </c>
      <c r="S157" s="23"/>
    </row>
    <row r="158" spans="1:19" ht="60" x14ac:dyDescent="0.25">
      <c r="A158" s="24" t="s">
        <v>390</v>
      </c>
      <c r="B158" s="25"/>
      <c r="C158" s="26" t="s">
        <v>391</v>
      </c>
      <c r="D158" s="26" t="s">
        <v>392</v>
      </c>
      <c r="E158" s="27" t="s">
        <v>24</v>
      </c>
      <c r="F158" s="28" t="s">
        <v>25</v>
      </c>
      <c r="G158" s="30" t="s">
        <v>341</v>
      </c>
      <c r="H158" s="30" t="s">
        <v>483</v>
      </c>
      <c r="I158" s="28" t="s">
        <v>484</v>
      </c>
      <c r="J158" s="30" t="s">
        <v>485</v>
      </c>
      <c r="K158" s="28">
        <v>21</v>
      </c>
      <c r="L158" s="28">
        <v>21</v>
      </c>
      <c r="M158" s="28">
        <v>21</v>
      </c>
      <c r="N158" s="28">
        <v>21</v>
      </c>
      <c r="O158" s="20">
        <v>44958</v>
      </c>
      <c r="P158" s="21">
        <v>45291</v>
      </c>
      <c r="Q158" s="28" t="s">
        <v>38</v>
      </c>
      <c r="R158" s="34" t="s">
        <v>406</v>
      </c>
      <c r="S158" s="23"/>
    </row>
    <row r="159" spans="1:19" ht="60" hidden="1" x14ac:dyDescent="0.25">
      <c r="A159" s="24" t="s">
        <v>390</v>
      </c>
      <c r="B159" s="25"/>
      <c r="C159" s="26" t="s">
        <v>391</v>
      </c>
      <c r="D159" s="26" t="s">
        <v>392</v>
      </c>
      <c r="E159" s="27" t="s">
        <v>486</v>
      </c>
      <c r="F159" s="28" t="s">
        <v>25</v>
      </c>
      <c r="G159" s="30" t="s">
        <v>487</v>
      </c>
      <c r="H159" s="30" t="s">
        <v>488</v>
      </c>
      <c r="I159" s="30" t="s">
        <v>489</v>
      </c>
      <c r="J159" s="30" t="s">
        <v>490</v>
      </c>
      <c r="K159" s="28">
        <v>5</v>
      </c>
      <c r="L159" s="28">
        <v>2</v>
      </c>
      <c r="M159" s="28">
        <v>0</v>
      </c>
      <c r="N159" s="28">
        <v>0</v>
      </c>
      <c r="O159" s="28"/>
      <c r="P159" s="28"/>
      <c r="Q159" s="28" t="s">
        <v>491</v>
      </c>
      <c r="R159" s="34" t="s">
        <v>492</v>
      </c>
      <c r="S159" s="23"/>
    </row>
    <row r="160" spans="1:19" ht="60" x14ac:dyDescent="0.25">
      <c r="A160" s="97" t="s">
        <v>473</v>
      </c>
      <c r="B160" s="98"/>
      <c r="C160" s="30" t="s">
        <v>474</v>
      </c>
      <c r="D160" s="30" t="s">
        <v>475</v>
      </c>
      <c r="E160" s="27" t="s">
        <v>486</v>
      </c>
      <c r="F160" s="28" t="s">
        <v>25</v>
      </c>
      <c r="G160" s="30" t="s">
        <v>487</v>
      </c>
      <c r="H160" s="30" t="s">
        <v>493</v>
      </c>
      <c r="I160" s="28">
        <v>0</v>
      </c>
      <c r="J160" s="30" t="s">
        <v>494</v>
      </c>
      <c r="K160" s="95">
        <v>1</v>
      </c>
      <c r="L160" s="95">
        <v>1</v>
      </c>
      <c r="M160" s="95">
        <v>1</v>
      </c>
      <c r="N160" s="95">
        <v>1</v>
      </c>
      <c r="O160" s="21">
        <v>44958</v>
      </c>
      <c r="P160" s="21">
        <v>45291</v>
      </c>
      <c r="Q160" s="95" t="s">
        <v>185</v>
      </c>
      <c r="R160" s="34" t="s">
        <v>495</v>
      </c>
      <c r="S160" s="23"/>
    </row>
    <row r="161" spans="1:19" ht="45" x14ac:dyDescent="0.25">
      <c r="A161" s="97" t="s">
        <v>473</v>
      </c>
      <c r="B161" s="98"/>
      <c r="C161" s="29" t="s">
        <v>474</v>
      </c>
      <c r="D161" s="29" t="s">
        <v>475</v>
      </c>
      <c r="E161" s="27" t="s">
        <v>24</v>
      </c>
      <c r="F161" s="28" t="s">
        <v>25</v>
      </c>
      <c r="G161" s="99" t="s">
        <v>496</v>
      </c>
      <c r="H161" s="30" t="s">
        <v>497</v>
      </c>
      <c r="I161" s="28" t="s">
        <v>498</v>
      </c>
      <c r="J161" s="30" t="s">
        <v>499</v>
      </c>
      <c r="K161" s="100">
        <v>1</v>
      </c>
      <c r="L161" s="100">
        <v>1</v>
      </c>
      <c r="M161" s="100">
        <v>4</v>
      </c>
      <c r="N161" s="100">
        <v>0</v>
      </c>
      <c r="O161" s="21">
        <v>44958</v>
      </c>
      <c r="P161" s="21">
        <v>45291</v>
      </c>
      <c r="Q161" s="95" t="s">
        <v>185</v>
      </c>
      <c r="R161" s="34" t="s">
        <v>495</v>
      </c>
      <c r="S161" s="23"/>
    </row>
    <row r="162" spans="1:19" ht="75" x14ac:dyDescent="0.25">
      <c r="A162" s="97" t="s">
        <v>473</v>
      </c>
      <c r="B162" s="98"/>
      <c r="C162" s="29" t="s">
        <v>474</v>
      </c>
      <c r="D162" s="29" t="s">
        <v>475</v>
      </c>
      <c r="E162" s="27" t="s">
        <v>24</v>
      </c>
      <c r="F162" s="28" t="s">
        <v>25</v>
      </c>
      <c r="G162" s="99" t="s">
        <v>496</v>
      </c>
      <c r="H162" s="30" t="s">
        <v>500</v>
      </c>
      <c r="I162" s="42">
        <v>1</v>
      </c>
      <c r="J162" s="30" t="s">
        <v>501</v>
      </c>
      <c r="K162" s="95">
        <v>1</v>
      </c>
      <c r="L162" s="95">
        <v>1</v>
      </c>
      <c r="M162" s="95">
        <v>1</v>
      </c>
      <c r="N162" s="95">
        <v>1</v>
      </c>
      <c r="O162" s="21">
        <v>44958</v>
      </c>
      <c r="P162" s="21">
        <v>45291</v>
      </c>
      <c r="Q162" s="95" t="s">
        <v>185</v>
      </c>
      <c r="R162" s="34" t="s">
        <v>495</v>
      </c>
      <c r="S162" s="23"/>
    </row>
    <row r="163" spans="1:19" ht="60" x14ac:dyDescent="0.25">
      <c r="A163" s="97" t="s">
        <v>473</v>
      </c>
      <c r="B163" s="98"/>
      <c r="C163" s="29" t="s">
        <v>474</v>
      </c>
      <c r="D163" s="29" t="s">
        <v>475</v>
      </c>
      <c r="E163" s="27" t="s">
        <v>24</v>
      </c>
      <c r="F163" s="28" t="s">
        <v>25</v>
      </c>
      <c r="G163" s="99" t="s">
        <v>496</v>
      </c>
      <c r="H163" s="30" t="s">
        <v>502</v>
      </c>
      <c r="I163" s="28">
        <v>0</v>
      </c>
      <c r="J163" s="30" t="s">
        <v>503</v>
      </c>
      <c r="K163" s="95">
        <v>1</v>
      </c>
      <c r="L163" s="95">
        <v>1</v>
      </c>
      <c r="M163" s="95">
        <v>1</v>
      </c>
      <c r="N163" s="95">
        <v>1</v>
      </c>
      <c r="O163" s="21">
        <v>44958</v>
      </c>
      <c r="P163" s="21">
        <v>45291</v>
      </c>
      <c r="Q163" s="95" t="s">
        <v>185</v>
      </c>
      <c r="R163" s="34" t="s">
        <v>495</v>
      </c>
      <c r="S163" s="23"/>
    </row>
    <row r="164" spans="1:19" ht="60" x14ac:dyDescent="0.25">
      <c r="A164" s="97" t="s">
        <v>473</v>
      </c>
      <c r="B164" s="98"/>
      <c r="C164" s="29" t="s">
        <v>474</v>
      </c>
      <c r="D164" s="29" t="s">
        <v>475</v>
      </c>
      <c r="E164" s="27" t="s">
        <v>24</v>
      </c>
      <c r="F164" s="28" t="s">
        <v>25</v>
      </c>
      <c r="G164" s="99" t="s">
        <v>496</v>
      </c>
      <c r="H164" s="30" t="s">
        <v>504</v>
      </c>
      <c r="I164" s="28">
        <v>0</v>
      </c>
      <c r="J164" s="30" t="s">
        <v>505</v>
      </c>
      <c r="K164" s="101">
        <v>0.9</v>
      </c>
      <c r="L164" s="101">
        <v>0.9</v>
      </c>
      <c r="M164" s="101">
        <v>0.9</v>
      </c>
      <c r="N164" s="101">
        <v>0.9</v>
      </c>
      <c r="O164" s="21">
        <v>44958</v>
      </c>
      <c r="P164" s="21">
        <v>45291</v>
      </c>
      <c r="Q164" s="95" t="s">
        <v>185</v>
      </c>
      <c r="R164" s="34" t="s">
        <v>495</v>
      </c>
      <c r="S164" s="23"/>
    </row>
    <row r="165" spans="1:19" ht="45" x14ac:dyDescent="0.25">
      <c r="A165" s="97" t="s">
        <v>473</v>
      </c>
      <c r="B165" s="98"/>
      <c r="C165" s="29" t="s">
        <v>474</v>
      </c>
      <c r="D165" s="29" t="s">
        <v>475</v>
      </c>
      <c r="E165" s="27" t="s">
        <v>24</v>
      </c>
      <c r="F165" s="28" t="s">
        <v>25</v>
      </c>
      <c r="G165" s="99" t="s">
        <v>496</v>
      </c>
      <c r="H165" s="30" t="s">
        <v>506</v>
      </c>
      <c r="I165" s="28" t="s">
        <v>507</v>
      </c>
      <c r="J165" s="30" t="s">
        <v>506</v>
      </c>
      <c r="K165" s="102">
        <v>1</v>
      </c>
      <c r="L165" s="102">
        <v>1</v>
      </c>
      <c r="M165" s="102">
        <v>1</v>
      </c>
      <c r="N165" s="102">
        <v>1</v>
      </c>
      <c r="O165" s="21">
        <v>44958</v>
      </c>
      <c r="P165" s="21">
        <v>45291</v>
      </c>
      <c r="Q165" s="95" t="s">
        <v>185</v>
      </c>
      <c r="R165" s="34" t="s">
        <v>495</v>
      </c>
      <c r="S165" s="23"/>
    </row>
    <row r="166" spans="1:19" ht="60" hidden="1" x14ac:dyDescent="0.25">
      <c r="A166" s="24" t="s">
        <v>473</v>
      </c>
      <c r="B166" s="25"/>
      <c r="C166" s="26" t="s">
        <v>474</v>
      </c>
      <c r="D166" s="26" t="s">
        <v>508</v>
      </c>
      <c r="E166" s="27" t="s">
        <v>486</v>
      </c>
      <c r="F166" s="28" t="s">
        <v>25</v>
      </c>
      <c r="G166" s="30" t="s">
        <v>487</v>
      </c>
      <c r="H166" s="30" t="s">
        <v>509</v>
      </c>
      <c r="I166" s="30" t="s">
        <v>510</v>
      </c>
      <c r="J166" s="30" t="s">
        <v>511</v>
      </c>
      <c r="K166" s="28">
        <v>1</v>
      </c>
      <c r="L166" s="28">
        <v>1</v>
      </c>
      <c r="M166" s="28">
        <v>0</v>
      </c>
      <c r="N166" s="28">
        <v>0</v>
      </c>
      <c r="O166" s="28"/>
      <c r="P166" s="28"/>
      <c r="Q166" s="28" t="s">
        <v>491</v>
      </c>
      <c r="R166" s="34" t="s">
        <v>492</v>
      </c>
      <c r="S166" s="23"/>
    </row>
    <row r="167" spans="1:19" ht="112.5" customHeight="1" x14ac:dyDescent="0.25">
      <c r="A167" s="24" t="s">
        <v>473</v>
      </c>
      <c r="B167" s="25"/>
      <c r="C167" s="26" t="s">
        <v>474</v>
      </c>
      <c r="D167" s="26" t="s">
        <v>508</v>
      </c>
      <c r="E167" s="27" t="s">
        <v>486</v>
      </c>
      <c r="F167" s="28" t="s">
        <v>25</v>
      </c>
      <c r="G167" s="30" t="s">
        <v>487</v>
      </c>
      <c r="H167" s="30" t="s">
        <v>512</v>
      </c>
      <c r="I167" s="28">
        <v>0</v>
      </c>
      <c r="J167" s="30" t="s">
        <v>513</v>
      </c>
      <c r="K167" s="28">
        <v>3</v>
      </c>
      <c r="L167" s="28">
        <v>1</v>
      </c>
      <c r="M167" s="28">
        <v>1</v>
      </c>
      <c r="N167" s="28">
        <v>1</v>
      </c>
      <c r="O167" s="21">
        <v>44963</v>
      </c>
      <c r="P167" s="21">
        <v>45291</v>
      </c>
      <c r="Q167" s="28" t="s">
        <v>514</v>
      </c>
      <c r="R167" s="34" t="s">
        <v>515</v>
      </c>
      <c r="S167" s="103">
        <v>50000000</v>
      </c>
    </row>
    <row r="168" spans="1:19" ht="60" x14ac:dyDescent="0.25">
      <c r="A168" s="24" t="s">
        <v>473</v>
      </c>
      <c r="B168" s="25"/>
      <c r="C168" s="26" t="s">
        <v>474</v>
      </c>
      <c r="D168" s="26" t="s">
        <v>508</v>
      </c>
      <c r="E168" s="27" t="s">
        <v>486</v>
      </c>
      <c r="F168" s="28" t="s">
        <v>25</v>
      </c>
      <c r="G168" s="30" t="s">
        <v>487</v>
      </c>
      <c r="H168" s="30" t="s">
        <v>516</v>
      </c>
      <c r="I168" s="28">
        <v>0</v>
      </c>
      <c r="J168" s="30" t="s">
        <v>517</v>
      </c>
      <c r="K168" s="42">
        <v>1</v>
      </c>
      <c r="L168" s="45">
        <v>0.3</v>
      </c>
      <c r="M168" s="45">
        <v>0.4</v>
      </c>
      <c r="N168" s="45">
        <v>0.3</v>
      </c>
      <c r="O168" s="104">
        <v>45047</v>
      </c>
      <c r="P168" s="104">
        <v>45291</v>
      </c>
      <c r="Q168" s="28" t="s">
        <v>514</v>
      </c>
      <c r="R168" s="34" t="s">
        <v>515</v>
      </c>
      <c r="S168" s="103">
        <v>700000000</v>
      </c>
    </row>
    <row r="169" spans="1:19" ht="90" x14ac:dyDescent="0.25">
      <c r="A169" s="24" t="s">
        <v>473</v>
      </c>
      <c r="B169" s="25"/>
      <c r="C169" s="26" t="s">
        <v>474</v>
      </c>
      <c r="D169" s="26" t="s">
        <v>508</v>
      </c>
      <c r="E169" s="27" t="s">
        <v>486</v>
      </c>
      <c r="F169" s="28" t="s">
        <v>25</v>
      </c>
      <c r="G169" s="30" t="s">
        <v>487</v>
      </c>
      <c r="H169" s="30" t="s">
        <v>518</v>
      </c>
      <c r="I169" s="30" t="s">
        <v>519</v>
      </c>
      <c r="J169" s="30" t="s">
        <v>520</v>
      </c>
      <c r="K169" s="42">
        <v>1</v>
      </c>
      <c r="L169" s="45">
        <v>0.6</v>
      </c>
      <c r="M169" s="45">
        <v>0.3</v>
      </c>
      <c r="N169" s="45">
        <v>0.1</v>
      </c>
      <c r="O169" s="104">
        <v>45082</v>
      </c>
      <c r="P169" s="104">
        <v>45291</v>
      </c>
      <c r="Q169" s="28" t="s">
        <v>514</v>
      </c>
      <c r="R169" s="34" t="s">
        <v>515</v>
      </c>
      <c r="S169" s="103">
        <v>850000000</v>
      </c>
    </row>
    <row r="170" spans="1:19" ht="75" hidden="1" x14ac:dyDescent="0.25">
      <c r="A170" s="24" t="s">
        <v>473</v>
      </c>
      <c r="B170" s="25"/>
      <c r="C170" s="26" t="s">
        <v>474</v>
      </c>
      <c r="D170" s="26" t="s">
        <v>508</v>
      </c>
      <c r="E170" s="27" t="s">
        <v>486</v>
      </c>
      <c r="F170" s="28" t="s">
        <v>25</v>
      </c>
      <c r="G170" s="30" t="s">
        <v>487</v>
      </c>
      <c r="H170" s="30" t="s">
        <v>521</v>
      </c>
      <c r="I170" s="30" t="s">
        <v>522</v>
      </c>
      <c r="J170" s="30" t="s">
        <v>523</v>
      </c>
      <c r="K170" s="42">
        <v>0.16</v>
      </c>
      <c r="L170" s="45">
        <v>0.08</v>
      </c>
      <c r="M170" s="45">
        <v>0</v>
      </c>
      <c r="N170" s="45">
        <v>0.08</v>
      </c>
      <c r="O170" s="104">
        <v>45082</v>
      </c>
      <c r="P170" s="104">
        <v>45291</v>
      </c>
      <c r="Q170" s="28" t="s">
        <v>514</v>
      </c>
      <c r="R170" s="34" t="s">
        <v>515</v>
      </c>
      <c r="S170" s="103">
        <v>700000000</v>
      </c>
    </row>
    <row r="171" spans="1:19" ht="72.75" hidden="1" customHeight="1" x14ac:dyDescent="0.25">
      <c r="A171" s="24" t="s">
        <v>473</v>
      </c>
      <c r="B171" s="25"/>
      <c r="C171" s="26" t="s">
        <v>474</v>
      </c>
      <c r="D171" s="26" t="s">
        <v>508</v>
      </c>
      <c r="E171" s="27" t="s">
        <v>486</v>
      </c>
      <c r="F171" s="28" t="s">
        <v>25</v>
      </c>
      <c r="G171" s="30" t="s">
        <v>487</v>
      </c>
      <c r="H171" s="30" t="s">
        <v>524</v>
      </c>
      <c r="I171" s="30" t="s">
        <v>525</v>
      </c>
      <c r="J171" s="30" t="s">
        <v>526</v>
      </c>
      <c r="K171" s="28">
        <v>9</v>
      </c>
      <c r="L171" s="28">
        <v>5</v>
      </c>
      <c r="M171" s="28">
        <v>2</v>
      </c>
      <c r="N171" s="28">
        <v>2</v>
      </c>
      <c r="O171" s="28"/>
      <c r="P171" s="28"/>
      <c r="Q171" s="28" t="s">
        <v>491</v>
      </c>
      <c r="R171" s="34" t="s">
        <v>492</v>
      </c>
      <c r="S171" s="103">
        <v>450000000</v>
      </c>
    </row>
    <row r="172" spans="1:19" ht="90" customHeight="1" x14ac:dyDescent="0.25">
      <c r="A172" s="24" t="s">
        <v>473</v>
      </c>
      <c r="B172" s="25"/>
      <c r="C172" s="26" t="s">
        <v>474</v>
      </c>
      <c r="D172" s="26" t="s">
        <v>508</v>
      </c>
      <c r="E172" s="27" t="s">
        <v>486</v>
      </c>
      <c r="F172" s="28" t="s">
        <v>25</v>
      </c>
      <c r="G172" s="30" t="s">
        <v>487</v>
      </c>
      <c r="H172" s="30" t="s">
        <v>527</v>
      </c>
      <c r="I172" s="30">
        <v>0</v>
      </c>
      <c r="J172" s="30" t="s">
        <v>528</v>
      </c>
      <c r="K172" s="28">
        <v>5</v>
      </c>
      <c r="L172" s="28">
        <v>3</v>
      </c>
      <c r="M172" s="28">
        <v>1</v>
      </c>
      <c r="N172" s="28">
        <v>1</v>
      </c>
      <c r="O172" s="21">
        <v>44986</v>
      </c>
      <c r="P172" s="21">
        <v>45291</v>
      </c>
      <c r="Q172" s="28" t="s">
        <v>514</v>
      </c>
      <c r="R172" s="34" t="s">
        <v>515</v>
      </c>
      <c r="S172" s="103">
        <v>150000000</v>
      </c>
    </row>
    <row r="173" spans="1:19" ht="70.5" customHeight="1" x14ac:dyDescent="0.25">
      <c r="A173" s="24" t="s">
        <v>473</v>
      </c>
      <c r="B173" s="25"/>
      <c r="C173" s="26" t="s">
        <v>474</v>
      </c>
      <c r="D173" s="26" t="s">
        <v>508</v>
      </c>
      <c r="E173" s="27" t="s">
        <v>486</v>
      </c>
      <c r="F173" s="28" t="s">
        <v>25</v>
      </c>
      <c r="G173" s="30" t="s">
        <v>487</v>
      </c>
      <c r="H173" s="30" t="s">
        <v>529</v>
      </c>
      <c r="I173" s="30" t="s">
        <v>530</v>
      </c>
      <c r="J173" s="30" t="s">
        <v>531</v>
      </c>
      <c r="K173" s="28">
        <v>3</v>
      </c>
      <c r="L173" s="28">
        <v>1</v>
      </c>
      <c r="M173" s="28">
        <v>1</v>
      </c>
      <c r="N173" s="28">
        <v>1</v>
      </c>
      <c r="O173" s="104">
        <v>45082</v>
      </c>
      <c r="P173" s="104">
        <v>45291</v>
      </c>
      <c r="Q173" s="28" t="s">
        <v>514</v>
      </c>
      <c r="R173" s="34" t="s">
        <v>515</v>
      </c>
      <c r="S173" s="103">
        <v>432000000</v>
      </c>
    </row>
    <row r="174" spans="1:19" ht="60" x14ac:dyDescent="0.25">
      <c r="A174" s="24" t="s">
        <v>473</v>
      </c>
      <c r="B174" s="25"/>
      <c r="C174" s="26" t="s">
        <v>474</v>
      </c>
      <c r="D174" s="26" t="s">
        <v>508</v>
      </c>
      <c r="E174" s="27" t="s">
        <v>486</v>
      </c>
      <c r="F174" s="28" t="s">
        <v>25</v>
      </c>
      <c r="G174" s="30" t="s">
        <v>487</v>
      </c>
      <c r="H174" s="30" t="s">
        <v>532</v>
      </c>
      <c r="I174" s="30">
        <v>0</v>
      </c>
      <c r="J174" s="30" t="s">
        <v>517</v>
      </c>
      <c r="K174" s="42">
        <v>1</v>
      </c>
      <c r="L174" s="45">
        <v>0.3</v>
      </c>
      <c r="M174" s="45">
        <v>0.4</v>
      </c>
      <c r="N174" s="45">
        <v>0.3</v>
      </c>
      <c r="O174" s="104">
        <v>45082</v>
      </c>
      <c r="P174" s="104">
        <v>45291</v>
      </c>
      <c r="Q174" s="28" t="s">
        <v>514</v>
      </c>
      <c r="R174" s="34" t="s">
        <v>515</v>
      </c>
      <c r="S174" s="103">
        <v>650000000</v>
      </c>
    </row>
    <row r="175" spans="1:19" ht="90" hidden="1" x14ac:dyDescent="0.25">
      <c r="A175" s="24" t="s">
        <v>473</v>
      </c>
      <c r="B175" s="25"/>
      <c r="C175" s="26" t="s">
        <v>474</v>
      </c>
      <c r="D175" s="26" t="s">
        <v>508</v>
      </c>
      <c r="E175" s="27" t="s">
        <v>486</v>
      </c>
      <c r="F175" s="28" t="s">
        <v>25</v>
      </c>
      <c r="G175" s="30" t="s">
        <v>487</v>
      </c>
      <c r="H175" s="30" t="s">
        <v>533</v>
      </c>
      <c r="I175" s="30" t="s">
        <v>534</v>
      </c>
      <c r="J175" s="30" t="s">
        <v>520</v>
      </c>
      <c r="K175" s="42">
        <v>1</v>
      </c>
      <c r="L175" s="45">
        <v>0.6</v>
      </c>
      <c r="M175" s="45">
        <v>0</v>
      </c>
      <c r="N175" s="45">
        <v>0.1</v>
      </c>
      <c r="O175" s="45"/>
      <c r="P175" s="45"/>
      <c r="Q175" s="28" t="s">
        <v>491</v>
      </c>
      <c r="R175" s="34" t="s">
        <v>492</v>
      </c>
      <c r="S175" s="103">
        <v>550000000</v>
      </c>
    </row>
    <row r="176" spans="1:19" ht="60" hidden="1" x14ac:dyDescent="0.25">
      <c r="A176" s="24" t="s">
        <v>473</v>
      </c>
      <c r="B176" s="25"/>
      <c r="C176" s="26" t="s">
        <v>474</v>
      </c>
      <c r="D176" s="26" t="s">
        <v>508</v>
      </c>
      <c r="E176" s="27" t="s">
        <v>486</v>
      </c>
      <c r="F176" s="28" t="s">
        <v>25</v>
      </c>
      <c r="G176" s="30" t="s">
        <v>487</v>
      </c>
      <c r="H176" s="30" t="s">
        <v>535</v>
      </c>
      <c r="I176" s="30" t="s">
        <v>536</v>
      </c>
      <c r="J176" s="30" t="s">
        <v>537</v>
      </c>
      <c r="K176" s="42">
        <v>0.09</v>
      </c>
      <c r="L176" s="45">
        <v>1.4E-2</v>
      </c>
      <c r="M176" s="45">
        <v>0</v>
      </c>
      <c r="N176" s="45">
        <v>0.08</v>
      </c>
      <c r="O176" s="45"/>
      <c r="P176" s="45"/>
      <c r="Q176" s="28" t="s">
        <v>491</v>
      </c>
      <c r="R176" s="34" t="s">
        <v>492</v>
      </c>
      <c r="S176" s="103">
        <v>600000000</v>
      </c>
    </row>
    <row r="177" spans="1:19" ht="80.25" customHeight="1" x14ac:dyDescent="0.25">
      <c r="A177" s="24" t="s">
        <v>473</v>
      </c>
      <c r="B177" s="25"/>
      <c r="C177" s="26" t="s">
        <v>474</v>
      </c>
      <c r="D177" s="26" t="s">
        <v>508</v>
      </c>
      <c r="E177" s="27" t="s">
        <v>486</v>
      </c>
      <c r="F177" s="28" t="s">
        <v>25</v>
      </c>
      <c r="G177" s="30" t="s">
        <v>487</v>
      </c>
      <c r="H177" s="30" t="s">
        <v>538</v>
      </c>
      <c r="I177" s="30" t="s">
        <v>539</v>
      </c>
      <c r="J177" s="30" t="s">
        <v>526</v>
      </c>
      <c r="K177" s="28">
        <v>9</v>
      </c>
      <c r="L177" s="28">
        <v>5</v>
      </c>
      <c r="M177" s="28">
        <v>2</v>
      </c>
      <c r="N177" s="28">
        <v>2</v>
      </c>
      <c r="O177" s="21">
        <v>45047</v>
      </c>
      <c r="P177" s="21">
        <v>45291</v>
      </c>
      <c r="Q177" s="28" t="s">
        <v>514</v>
      </c>
      <c r="R177" s="34" t="s">
        <v>515</v>
      </c>
      <c r="S177" s="103">
        <v>200000000</v>
      </c>
    </row>
    <row r="178" spans="1:19" ht="73.5" hidden="1" customHeight="1" x14ac:dyDescent="0.25">
      <c r="A178" s="24" t="s">
        <v>473</v>
      </c>
      <c r="B178" s="25"/>
      <c r="C178" s="26" t="s">
        <v>474</v>
      </c>
      <c r="D178" s="26" t="s">
        <v>508</v>
      </c>
      <c r="E178" s="27" t="s">
        <v>486</v>
      </c>
      <c r="F178" s="28" t="s">
        <v>25</v>
      </c>
      <c r="G178" s="30" t="s">
        <v>487</v>
      </c>
      <c r="H178" s="30" t="s">
        <v>540</v>
      </c>
      <c r="I178" s="30">
        <v>0</v>
      </c>
      <c r="J178" s="30" t="s">
        <v>541</v>
      </c>
      <c r="K178" s="28">
        <v>5</v>
      </c>
      <c r="L178" s="28">
        <v>3</v>
      </c>
      <c r="M178" s="28">
        <v>1</v>
      </c>
      <c r="N178" s="28">
        <v>1</v>
      </c>
      <c r="O178" s="28"/>
      <c r="P178" s="28"/>
      <c r="Q178" s="28" t="s">
        <v>491</v>
      </c>
      <c r="R178" s="34" t="s">
        <v>492</v>
      </c>
      <c r="S178" s="103">
        <v>150000000</v>
      </c>
    </row>
    <row r="179" spans="1:19" ht="75" hidden="1" x14ac:dyDescent="0.25">
      <c r="A179" s="24" t="s">
        <v>473</v>
      </c>
      <c r="B179" s="25"/>
      <c r="C179" s="26" t="s">
        <v>474</v>
      </c>
      <c r="D179" s="26" t="s">
        <v>508</v>
      </c>
      <c r="E179" s="27" t="s">
        <v>486</v>
      </c>
      <c r="F179" s="28" t="s">
        <v>25</v>
      </c>
      <c r="G179" s="30" t="s">
        <v>487</v>
      </c>
      <c r="H179" s="30" t="s">
        <v>542</v>
      </c>
      <c r="I179" s="30">
        <v>0</v>
      </c>
      <c r="J179" s="30" t="s">
        <v>543</v>
      </c>
      <c r="K179" s="45">
        <v>0.16</v>
      </c>
      <c r="L179" s="45">
        <v>0.08</v>
      </c>
      <c r="M179" s="45">
        <v>0</v>
      </c>
      <c r="N179" s="45">
        <v>0.08</v>
      </c>
      <c r="O179" s="21">
        <v>45047</v>
      </c>
      <c r="P179" s="21">
        <v>45291</v>
      </c>
      <c r="Q179" s="28" t="s">
        <v>514</v>
      </c>
      <c r="R179" s="34" t="s">
        <v>515</v>
      </c>
      <c r="S179" s="103">
        <v>850000000</v>
      </c>
    </row>
    <row r="180" spans="1:19" ht="114.75" customHeight="1" x14ac:dyDescent="0.25">
      <c r="A180" s="24" t="s">
        <v>473</v>
      </c>
      <c r="B180" s="25"/>
      <c r="C180" s="26" t="s">
        <v>474</v>
      </c>
      <c r="D180" s="26" t="s">
        <v>508</v>
      </c>
      <c r="E180" s="27" t="s">
        <v>486</v>
      </c>
      <c r="F180" s="28" t="s">
        <v>25</v>
      </c>
      <c r="G180" s="30" t="s">
        <v>487</v>
      </c>
      <c r="H180" s="30" t="s">
        <v>544</v>
      </c>
      <c r="I180" s="30" t="s">
        <v>545</v>
      </c>
      <c r="J180" s="30" t="s">
        <v>546</v>
      </c>
      <c r="K180" s="28">
        <v>3</v>
      </c>
      <c r="L180" s="28">
        <v>1</v>
      </c>
      <c r="M180" s="28">
        <v>1</v>
      </c>
      <c r="N180" s="28">
        <v>1</v>
      </c>
      <c r="O180" s="21">
        <v>45047</v>
      </c>
      <c r="P180" s="21">
        <v>45291</v>
      </c>
      <c r="Q180" s="28" t="s">
        <v>514</v>
      </c>
      <c r="R180" s="34" t="s">
        <v>515</v>
      </c>
      <c r="S180" s="103">
        <v>840000000</v>
      </c>
    </row>
    <row r="181" spans="1:19" ht="60" x14ac:dyDescent="0.25">
      <c r="A181" s="24" t="s">
        <v>473</v>
      </c>
      <c r="B181" s="25"/>
      <c r="C181" s="26" t="s">
        <v>474</v>
      </c>
      <c r="D181" s="26" t="s">
        <v>508</v>
      </c>
      <c r="E181" s="27" t="s">
        <v>486</v>
      </c>
      <c r="F181" s="28" t="s">
        <v>25</v>
      </c>
      <c r="G181" s="30" t="s">
        <v>487</v>
      </c>
      <c r="H181" s="30" t="s">
        <v>547</v>
      </c>
      <c r="I181" s="30">
        <v>0</v>
      </c>
      <c r="J181" s="30" t="s">
        <v>548</v>
      </c>
      <c r="K181" s="28">
        <v>9</v>
      </c>
      <c r="L181" s="28">
        <v>5</v>
      </c>
      <c r="M181" s="28">
        <v>3</v>
      </c>
      <c r="N181" s="28">
        <v>1</v>
      </c>
      <c r="O181" s="21">
        <v>45047</v>
      </c>
      <c r="P181" s="21">
        <v>45291</v>
      </c>
      <c r="Q181" s="28" t="s">
        <v>514</v>
      </c>
      <c r="R181" s="34" t="s">
        <v>515</v>
      </c>
      <c r="S181" s="103">
        <v>810000000</v>
      </c>
    </row>
    <row r="182" spans="1:19" ht="106.5" customHeight="1" x14ac:dyDescent="0.25">
      <c r="A182" s="24" t="s">
        <v>473</v>
      </c>
      <c r="B182" s="25"/>
      <c r="C182" s="26" t="s">
        <v>474</v>
      </c>
      <c r="D182" s="26" t="s">
        <v>508</v>
      </c>
      <c r="E182" s="27" t="s">
        <v>486</v>
      </c>
      <c r="F182" s="28" t="s">
        <v>25</v>
      </c>
      <c r="G182" s="30" t="s">
        <v>487</v>
      </c>
      <c r="H182" s="30" t="s">
        <v>549</v>
      </c>
      <c r="I182" s="30" t="s">
        <v>550</v>
      </c>
      <c r="J182" s="30" t="s">
        <v>551</v>
      </c>
      <c r="K182" s="42">
        <v>1</v>
      </c>
      <c r="L182" s="45">
        <v>0.4</v>
      </c>
      <c r="M182" s="45">
        <v>0.6</v>
      </c>
      <c r="N182" s="45">
        <v>0.4</v>
      </c>
      <c r="O182" s="104">
        <v>45047</v>
      </c>
      <c r="P182" s="104">
        <v>45291</v>
      </c>
      <c r="Q182" s="28" t="s">
        <v>514</v>
      </c>
      <c r="R182" s="34" t="s">
        <v>515</v>
      </c>
      <c r="S182" s="103">
        <v>260000000</v>
      </c>
    </row>
    <row r="183" spans="1:19" ht="90" x14ac:dyDescent="0.25">
      <c r="A183" s="24" t="s">
        <v>473</v>
      </c>
      <c r="B183" s="25"/>
      <c r="C183" s="26" t="s">
        <v>474</v>
      </c>
      <c r="D183" s="26" t="s">
        <v>508</v>
      </c>
      <c r="E183" s="27" t="s">
        <v>486</v>
      </c>
      <c r="F183" s="28" t="s">
        <v>25</v>
      </c>
      <c r="G183" s="30" t="s">
        <v>487</v>
      </c>
      <c r="H183" s="30" t="s">
        <v>552</v>
      </c>
      <c r="I183" s="30" t="s">
        <v>553</v>
      </c>
      <c r="J183" s="30" t="s">
        <v>520</v>
      </c>
      <c r="K183" s="42">
        <v>0.7</v>
      </c>
      <c r="L183" s="45">
        <v>0.4</v>
      </c>
      <c r="M183" s="45">
        <v>0.1</v>
      </c>
      <c r="N183" s="45">
        <v>0.2</v>
      </c>
      <c r="O183" s="104">
        <v>45078</v>
      </c>
      <c r="P183" s="104">
        <v>45291</v>
      </c>
      <c r="Q183" s="45" t="s">
        <v>514</v>
      </c>
      <c r="R183" s="34" t="s">
        <v>515</v>
      </c>
      <c r="S183" s="103">
        <v>950000000</v>
      </c>
    </row>
    <row r="184" spans="1:19" ht="60" x14ac:dyDescent="0.25">
      <c r="A184" s="24" t="s">
        <v>473</v>
      </c>
      <c r="B184" s="25"/>
      <c r="C184" s="26" t="s">
        <v>474</v>
      </c>
      <c r="D184" s="26" t="s">
        <v>508</v>
      </c>
      <c r="E184" s="27" t="s">
        <v>486</v>
      </c>
      <c r="F184" s="28" t="s">
        <v>25</v>
      </c>
      <c r="G184" s="30" t="s">
        <v>487</v>
      </c>
      <c r="H184" s="30" t="s">
        <v>554</v>
      </c>
      <c r="I184" s="30" t="s">
        <v>555</v>
      </c>
      <c r="J184" s="30" t="s">
        <v>556</v>
      </c>
      <c r="K184" s="28">
        <v>3</v>
      </c>
      <c r="L184" s="28">
        <v>1</v>
      </c>
      <c r="M184" s="28">
        <v>1</v>
      </c>
      <c r="N184" s="28">
        <v>1</v>
      </c>
      <c r="O184" s="21">
        <v>45017</v>
      </c>
      <c r="P184" s="21">
        <v>45291</v>
      </c>
      <c r="Q184" s="28" t="s">
        <v>514</v>
      </c>
      <c r="R184" s="34" t="s">
        <v>515</v>
      </c>
      <c r="S184" s="103">
        <v>920000000</v>
      </c>
    </row>
    <row r="185" spans="1:19" ht="90" x14ac:dyDescent="0.25">
      <c r="A185" s="24" t="s">
        <v>473</v>
      </c>
      <c r="B185" s="25"/>
      <c r="C185" s="26" t="s">
        <v>474</v>
      </c>
      <c r="D185" s="26" t="s">
        <v>508</v>
      </c>
      <c r="E185" s="27" t="s">
        <v>486</v>
      </c>
      <c r="F185" s="28" t="s">
        <v>25</v>
      </c>
      <c r="G185" s="30" t="s">
        <v>487</v>
      </c>
      <c r="H185" s="30" t="s">
        <v>557</v>
      </c>
      <c r="I185" s="30" t="s">
        <v>558</v>
      </c>
      <c r="J185" s="30" t="s">
        <v>559</v>
      </c>
      <c r="K185" s="28">
        <v>9</v>
      </c>
      <c r="L185" s="28">
        <v>5</v>
      </c>
      <c r="M185" s="28">
        <v>2</v>
      </c>
      <c r="N185" s="28">
        <v>2</v>
      </c>
      <c r="O185" s="21">
        <v>44991</v>
      </c>
      <c r="P185" s="21">
        <v>45291</v>
      </c>
      <c r="Q185" s="28" t="s">
        <v>514</v>
      </c>
      <c r="R185" s="34" t="s">
        <v>515</v>
      </c>
      <c r="S185" s="103">
        <v>550000000</v>
      </c>
    </row>
    <row r="186" spans="1:19" ht="130.5" customHeight="1" x14ac:dyDescent="0.25">
      <c r="A186" s="24" t="s">
        <v>473</v>
      </c>
      <c r="B186" s="25"/>
      <c r="C186" s="26" t="s">
        <v>474</v>
      </c>
      <c r="D186" s="26" t="s">
        <v>508</v>
      </c>
      <c r="E186" s="27" t="s">
        <v>486</v>
      </c>
      <c r="F186" s="28" t="s">
        <v>25</v>
      </c>
      <c r="G186" s="30" t="s">
        <v>487</v>
      </c>
      <c r="H186" s="30" t="s">
        <v>560</v>
      </c>
      <c r="I186" s="30">
        <v>1</v>
      </c>
      <c r="J186" s="30" t="s">
        <v>561</v>
      </c>
      <c r="K186" s="45">
        <v>0.35</v>
      </c>
      <c r="L186" s="45">
        <v>0.2</v>
      </c>
      <c r="M186" s="45">
        <v>0.1</v>
      </c>
      <c r="N186" s="45">
        <v>0.05</v>
      </c>
      <c r="O186" s="104">
        <v>45078</v>
      </c>
      <c r="P186" s="104">
        <v>45291</v>
      </c>
      <c r="Q186" s="28" t="s">
        <v>514</v>
      </c>
      <c r="R186" s="34" t="s">
        <v>515</v>
      </c>
      <c r="S186" s="103">
        <v>600000000</v>
      </c>
    </row>
    <row r="187" spans="1:19" ht="60" x14ac:dyDescent="0.25">
      <c r="A187" s="105" t="s">
        <v>473</v>
      </c>
      <c r="B187" s="98"/>
      <c r="C187" s="106" t="s">
        <v>474</v>
      </c>
      <c r="D187" s="106" t="s">
        <v>475</v>
      </c>
      <c r="E187" s="27" t="s">
        <v>486</v>
      </c>
      <c r="F187" s="28" t="s">
        <v>25</v>
      </c>
      <c r="G187" s="30" t="s">
        <v>562</v>
      </c>
      <c r="H187" s="30" t="s">
        <v>563</v>
      </c>
      <c r="I187" s="28" t="s">
        <v>564</v>
      </c>
      <c r="J187" s="30" t="s">
        <v>565</v>
      </c>
      <c r="K187" s="28">
        <v>1200</v>
      </c>
      <c r="L187" s="28">
        <v>200</v>
      </c>
      <c r="M187" s="28">
        <v>592</v>
      </c>
      <c r="N187" s="28">
        <v>500</v>
      </c>
      <c r="O187" s="20">
        <v>44958</v>
      </c>
      <c r="P187" s="21">
        <v>45291</v>
      </c>
      <c r="Q187" s="28" t="s">
        <v>362</v>
      </c>
      <c r="R187" s="34" t="s">
        <v>566</v>
      </c>
      <c r="S187" s="23"/>
    </row>
    <row r="188" spans="1:19" ht="165" x14ac:dyDescent="0.25">
      <c r="A188" s="82" t="s">
        <v>364</v>
      </c>
      <c r="B188" s="99" t="s">
        <v>567</v>
      </c>
      <c r="C188" s="107" t="s">
        <v>365</v>
      </c>
      <c r="D188" s="107" t="s">
        <v>366</v>
      </c>
      <c r="E188" s="27" t="s">
        <v>24</v>
      </c>
      <c r="F188" s="28" t="s">
        <v>367</v>
      </c>
      <c r="G188" s="30" t="s">
        <v>368</v>
      </c>
      <c r="H188" s="90" t="s">
        <v>369</v>
      </c>
      <c r="I188" s="90"/>
      <c r="J188" s="90" t="s">
        <v>370</v>
      </c>
      <c r="K188" s="42">
        <v>1</v>
      </c>
      <c r="L188" s="42"/>
      <c r="M188" s="42">
        <v>1</v>
      </c>
      <c r="N188" s="21">
        <v>44918</v>
      </c>
      <c r="O188" s="20">
        <v>44958</v>
      </c>
      <c r="P188" s="21">
        <v>45291</v>
      </c>
      <c r="Q188" s="28" t="s">
        <v>362</v>
      </c>
      <c r="R188" s="34" t="s">
        <v>480</v>
      </c>
      <c r="S188" s="23"/>
    </row>
    <row r="189" spans="1:19" ht="165" x14ac:dyDescent="0.25">
      <c r="A189" s="82" t="s">
        <v>364</v>
      </c>
      <c r="B189" s="99" t="s">
        <v>567</v>
      </c>
      <c r="C189" s="107" t="s">
        <v>365</v>
      </c>
      <c r="D189" s="107" t="s">
        <v>366</v>
      </c>
      <c r="E189" s="27" t="s">
        <v>24</v>
      </c>
      <c r="F189" s="28" t="s">
        <v>367</v>
      </c>
      <c r="G189" s="30" t="s">
        <v>368</v>
      </c>
      <c r="H189" s="90" t="s">
        <v>372</v>
      </c>
      <c r="I189" s="90"/>
      <c r="J189" s="90" t="s">
        <v>373</v>
      </c>
      <c r="K189" s="28">
        <v>1</v>
      </c>
      <c r="L189" s="28"/>
      <c r="M189" s="28">
        <v>1</v>
      </c>
      <c r="N189" s="21">
        <v>44773</v>
      </c>
      <c r="O189" s="20">
        <v>44958</v>
      </c>
      <c r="P189" s="21">
        <v>45291</v>
      </c>
      <c r="Q189" s="28" t="s">
        <v>362</v>
      </c>
      <c r="R189" s="34" t="s">
        <v>480</v>
      </c>
      <c r="S189" s="23"/>
    </row>
    <row r="190" spans="1:19" ht="165" x14ac:dyDescent="0.25">
      <c r="A190" s="82" t="s">
        <v>364</v>
      </c>
      <c r="B190" s="99" t="s">
        <v>567</v>
      </c>
      <c r="C190" s="107" t="s">
        <v>365</v>
      </c>
      <c r="D190" s="107" t="s">
        <v>366</v>
      </c>
      <c r="E190" s="27" t="s">
        <v>24</v>
      </c>
      <c r="F190" s="28" t="s">
        <v>568</v>
      </c>
      <c r="G190" s="30" t="s">
        <v>368</v>
      </c>
      <c r="H190" s="90" t="s">
        <v>374</v>
      </c>
      <c r="I190" s="90"/>
      <c r="J190" s="90" t="s">
        <v>569</v>
      </c>
      <c r="K190" s="42">
        <v>1</v>
      </c>
      <c r="L190" s="42"/>
      <c r="M190" s="42">
        <v>1</v>
      </c>
      <c r="N190" s="21">
        <v>44910</v>
      </c>
      <c r="O190" s="20">
        <v>44958</v>
      </c>
      <c r="P190" s="21">
        <v>45291</v>
      </c>
      <c r="Q190" s="28" t="s">
        <v>362</v>
      </c>
      <c r="R190" s="34" t="s">
        <v>480</v>
      </c>
      <c r="S190" s="23"/>
    </row>
    <row r="191" spans="1:19" ht="165" x14ac:dyDescent="0.25">
      <c r="A191" s="82"/>
      <c r="B191" s="99" t="s">
        <v>567</v>
      </c>
      <c r="C191" s="107" t="s">
        <v>365</v>
      </c>
      <c r="D191" s="107" t="s">
        <v>366</v>
      </c>
      <c r="E191" s="27" t="s">
        <v>24</v>
      </c>
      <c r="F191" s="28" t="s">
        <v>170</v>
      </c>
      <c r="G191" s="30" t="s">
        <v>368</v>
      </c>
      <c r="H191" s="90" t="s">
        <v>570</v>
      </c>
      <c r="I191" s="90"/>
      <c r="J191" s="90" t="s">
        <v>571</v>
      </c>
      <c r="K191" s="42"/>
      <c r="L191" s="42"/>
      <c r="M191" s="42">
        <v>0.7</v>
      </c>
      <c r="N191" s="21"/>
      <c r="O191" s="20">
        <v>44958</v>
      </c>
      <c r="P191" s="21">
        <v>45291</v>
      </c>
      <c r="Q191" s="28" t="s">
        <v>362</v>
      </c>
      <c r="R191" s="34" t="s">
        <v>480</v>
      </c>
      <c r="S191" s="23"/>
    </row>
    <row r="192" spans="1:19" ht="60" hidden="1" x14ac:dyDescent="0.25">
      <c r="A192" s="24" t="s">
        <v>473</v>
      </c>
      <c r="B192" s="25"/>
      <c r="C192" s="26" t="s">
        <v>474</v>
      </c>
      <c r="D192" s="26" t="s">
        <v>508</v>
      </c>
      <c r="E192" s="27" t="s">
        <v>486</v>
      </c>
      <c r="F192" s="28" t="s">
        <v>25</v>
      </c>
      <c r="G192" s="30" t="s">
        <v>24</v>
      </c>
      <c r="H192" s="30" t="s">
        <v>572</v>
      </c>
      <c r="I192" s="30">
        <v>0</v>
      </c>
      <c r="J192" s="30" t="s">
        <v>573</v>
      </c>
      <c r="K192" s="28">
        <v>2</v>
      </c>
      <c r="L192" s="55">
        <v>1</v>
      </c>
      <c r="M192" s="55">
        <v>0</v>
      </c>
      <c r="N192" s="28">
        <v>0</v>
      </c>
      <c r="O192" s="28"/>
      <c r="P192" s="28"/>
      <c r="Q192" s="28" t="s">
        <v>491</v>
      </c>
      <c r="R192" s="34" t="s">
        <v>492</v>
      </c>
      <c r="S192" s="108">
        <v>350000000</v>
      </c>
    </row>
    <row r="193" spans="1:19" ht="139.5" customHeight="1" x14ac:dyDescent="0.25">
      <c r="A193" s="24" t="s">
        <v>473</v>
      </c>
      <c r="B193" s="25"/>
      <c r="C193" s="26" t="s">
        <v>474</v>
      </c>
      <c r="D193" s="26" t="s">
        <v>508</v>
      </c>
      <c r="E193" s="27" t="s">
        <v>486</v>
      </c>
      <c r="F193" s="28" t="s">
        <v>25</v>
      </c>
      <c r="G193" s="30" t="s">
        <v>24</v>
      </c>
      <c r="H193" s="30" t="s">
        <v>574</v>
      </c>
      <c r="I193" s="30" t="s">
        <v>575</v>
      </c>
      <c r="J193" s="30" t="s">
        <v>576</v>
      </c>
      <c r="K193" s="28">
        <v>4</v>
      </c>
      <c r="L193" s="109">
        <v>2</v>
      </c>
      <c r="M193" s="109">
        <v>2</v>
      </c>
      <c r="N193" s="109">
        <v>2</v>
      </c>
      <c r="O193" s="20">
        <v>44958</v>
      </c>
      <c r="P193" s="21">
        <v>45291</v>
      </c>
      <c r="Q193" s="28" t="s">
        <v>514</v>
      </c>
      <c r="R193" s="34" t="s">
        <v>515</v>
      </c>
      <c r="S193" s="108">
        <v>450000000</v>
      </c>
    </row>
    <row r="194" spans="1:19" ht="45" x14ac:dyDescent="0.25">
      <c r="A194" s="97" t="s">
        <v>473</v>
      </c>
      <c r="B194" s="98"/>
      <c r="C194" s="29" t="s">
        <v>474</v>
      </c>
      <c r="D194" s="29" t="s">
        <v>475</v>
      </c>
      <c r="E194" s="27" t="s">
        <v>577</v>
      </c>
      <c r="F194" s="28" t="s">
        <v>25</v>
      </c>
      <c r="G194" s="30" t="s">
        <v>578</v>
      </c>
      <c r="H194" s="30" t="s">
        <v>579</v>
      </c>
      <c r="I194" s="30" t="s">
        <v>394</v>
      </c>
      <c r="J194" s="30" t="s">
        <v>580</v>
      </c>
      <c r="K194" s="42">
        <v>0.9</v>
      </c>
      <c r="L194" s="42">
        <v>0.9</v>
      </c>
      <c r="M194" s="42">
        <v>0.9</v>
      </c>
      <c r="N194" s="42">
        <v>0.9</v>
      </c>
      <c r="O194" s="20">
        <v>44958</v>
      </c>
      <c r="P194" s="21">
        <v>45291</v>
      </c>
      <c r="Q194" s="42" t="s">
        <v>581</v>
      </c>
      <c r="R194" s="110" t="s">
        <v>582</v>
      </c>
      <c r="S194" s="23"/>
    </row>
    <row r="195" spans="1:19" ht="60" x14ac:dyDescent="0.25">
      <c r="A195" s="24" t="s">
        <v>473</v>
      </c>
      <c r="B195" s="25"/>
      <c r="C195" s="26" t="s">
        <v>474</v>
      </c>
      <c r="D195" s="26" t="s">
        <v>475</v>
      </c>
      <c r="E195" s="27" t="s">
        <v>577</v>
      </c>
      <c r="F195" s="28" t="s">
        <v>25</v>
      </c>
      <c r="G195" s="30" t="s">
        <v>583</v>
      </c>
      <c r="H195" s="30" t="s">
        <v>584</v>
      </c>
      <c r="I195" s="28" t="s">
        <v>585</v>
      </c>
      <c r="J195" s="30" t="s">
        <v>586</v>
      </c>
      <c r="K195" s="111">
        <v>450000000</v>
      </c>
      <c r="L195" s="111">
        <v>100000000</v>
      </c>
      <c r="M195" s="111">
        <v>250000000</v>
      </c>
      <c r="N195" s="111">
        <v>200000000</v>
      </c>
      <c r="O195" s="112">
        <v>44958</v>
      </c>
      <c r="P195" s="112">
        <v>45291</v>
      </c>
      <c r="Q195" s="113" t="s">
        <v>587</v>
      </c>
      <c r="R195" s="34" t="s">
        <v>588</v>
      </c>
      <c r="S195" s="23"/>
    </row>
    <row r="196" spans="1:19" ht="66.75" customHeight="1" x14ac:dyDescent="0.25">
      <c r="A196" s="24" t="s">
        <v>473</v>
      </c>
      <c r="B196" s="25"/>
      <c r="C196" s="26" t="s">
        <v>474</v>
      </c>
      <c r="D196" s="26" t="s">
        <v>475</v>
      </c>
      <c r="E196" s="27" t="s">
        <v>577</v>
      </c>
      <c r="F196" s="28" t="s">
        <v>25</v>
      </c>
      <c r="G196" s="30" t="s">
        <v>583</v>
      </c>
      <c r="H196" s="30" t="s">
        <v>589</v>
      </c>
      <c r="I196" s="28">
        <v>0</v>
      </c>
      <c r="J196" s="30" t="s">
        <v>590</v>
      </c>
      <c r="K196" s="100">
        <v>1</v>
      </c>
      <c r="L196" s="100">
        <v>1</v>
      </c>
      <c r="M196" s="114">
        <v>1</v>
      </c>
      <c r="N196" s="100">
        <v>0</v>
      </c>
      <c r="O196" s="20">
        <v>44958</v>
      </c>
      <c r="P196" s="21">
        <v>45291</v>
      </c>
      <c r="Q196" s="42" t="s">
        <v>581</v>
      </c>
      <c r="R196" s="110" t="s">
        <v>582</v>
      </c>
      <c r="S196" s="23"/>
    </row>
    <row r="197" spans="1:19" ht="60" x14ac:dyDescent="0.25">
      <c r="A197" s="24" t="s">
        <v>473</v>
      </c>
      <c r="B197" s="25"/>
      <c r="C197" s="26" t="s">
        <v>474</v>
      </c>
      <c r="D197" s="26" t="s">
        <v>475</v>
      </c>
      <c r="E197" s="27" t="s">
        <v>577</v>
      </c>
      <c r="F197" s="28" t="s">
        <v>25</v>
      </c>
      <c r="G197" s="30" t="s">
        <v>583</v>
      </c>
      <c r="H197" s="30" t="s">
        <v>591</v>
      </c>
      <c r="I197" s="28">
        <v>0</v>
      </c>
      <c r="J197" s="90" t="s">
        <v>592</v>
      </c>
      <c r="K197" s="102">
        <v>1</v>
      </c>
      <c r="L197" s="102">
        <v>0.3</v>
      </c>
      <c r="M197" s="102">
        <v>0.6</v>
      </c>
      <c r="N197" s="102">
        <v>0.1</v>
      </c>
      <c r="O197" s="20">
        <v>44958</v>
      </c>
      <c r="P197" s="21">
        <v>45291</v>
      </c>
      <c r="Q197" s="42" t="s">
        <v>581</v>
      </c>
      <c r="R197" s="110" t="s">
        <v>582</v>
      </c>
      <c r="S197" s="23"/>
    </row>
    <row r="198" spans="1:19" ht="45" x14ac:dyDescent="0.25">
      <c r="A198" s="24" t="s">
        <v>473</v>
      </c>
      <c r="B198" s="25"/>
      <c r="C198" s="26" t="s">
        <v>474</v>
      </c>
      <c r="D198" s="26" t="s">
        <v>475</v>
      </c>
      <c r="E198" s="27" t="s">
        <v>577</v>
      </c>
      <c r="F198" s="28" t="s">
        <v>25</v>
      </c>
      <c r="G198" s="30" t="s">
        <v>583</v>
      </c>
      <c r="H198" s="30" t="s">
        <v>593</v>
      </c>
      <c r="I198" s="115">
        <v>6160754261</v>
      </c>
      <c r="J198" s="30" t="s">
        <v>594</v>
      </c>
      <c r="K198" s="116">
        <f>+L198+M198+N198</f>
        <v>35310000000</v>
      </c>
      <c r="L198" s="116">
        <v>7500000000</v>
      </c>
      <c r="M198" s="116">
        <v>13500000000</v>
      </c>
      <c r="N198" s="116">
        <f>+M198*1.06</f>
        <v>14310000000</v>
      </c>
      <c r="O198" s="20">
        <v>44958</v>
      </c>
      <c r="P198" s="21">
        <v>45291</v>
      </c>
      <c r="Q198" s="42" t="s">
        <v>581</v>
      </c>
      <c r="R198" s="110" t="s">
        <v>582</v>
      </c>
      <c r="S198" s="23"/>
    </row>
    <row r="199" spans="1:19" ht="45" x14ac:dyDescent="0.25">
      <c r="A199" s="24" t="s">
        <v>473</v>
      </c>
      <c r="B199" s="25"/>
      <c r="C199" s="26" t="s">
        <v>474</v>
      </c>
      <c r="D199" s="26" t="s">
        <v>475</v>
      </c>
      <c r="E199" s="27" t="s">
        <v>577</v>
      </c>
      <c r="F199" s="28" t="s">
        <v>25</v>
      </c>
      <c r="G199" s="30" t="s">
        <v>583</v>
      </c>
      <c r="H199" s="30" t="s">
        <v>595</v>
      </c>
      <c r="I199" s="42">
        <v>0.95</v>
      </c>
      <c r="J199" s="90" t="s">
        <v>596</v>
      </c>
      <c r="K199" s="102">
        <v>1</v>
      </c>
      <c r="L199" s="102">
        <v>1</v>
      </c>
      <c r="M199" s="102">
        <v>1</v>
      </c>
      <c r="N199" s="102">
        <v>0</v>
      </c>
      <c r="O199" s="20">
        <v>44958</v>
      </c>
      <c r="P199" s="21">
        <v>45291</v>
      </c>
      <c r="Q199" s="42" t="s">
        <v>581</v>
      </c>
      <c r="R199" s="110" t="s">
        <v>582</v>
      </c>
      <c r="S199" s="23"/>
    </row>
    <row r="200" spans="1:19" ht="45" x14ac:dyDescent="0.25">
      <c r="A200" s="24" t="s">
        <v>473</v>
      </c>
      <c r="B200" s="25"/>
      <c r="C200" s="26" t="s">
        <v>474</v>
      </c>
      <c r="D200" s="26" t="s">
        <v>475</v>
      </c>
      <c r="E200" s="27" t="s">
        <v>577</v>
      </c>
      <c r="F200" s="28" t="s">
        <v>25</v>
      </c>
      <c r="G200" s="30" t="s">
        <v>583</v>
      </c>
      <c r="H200" s="30" t="s">
        <v>597</v>
      </c>
      <c r="I200" s="42">
        <v>0.9</v>
      </c>
      <c r="J200" s="90" t="s">
        <v>598</v>
      </c>
      <c r="K200" s="102">
        <v>1</v>
      </c>
      <c r="L200" s="102">
        <v>1</v>
      </c>
      <c r="M200" s="102">
        <v>1</v>
      </c>
      <c r="N200" s="102">
        <v>0</v>
      </c>
      <c r="O200" s="20">
        <v>44958</v>
      </c>
      <c r="P200" s="21">
        <v>45291</v>
      </c>
      <c r="Q200" s="42" t="s">
        <v>581</v>
      </c>
      <c r="R200" s="110" t="s">
        <v>582</v>
      </c>
      <c r="S200" s="23"/>
    </row>
    <row r="201" spans="1:19" ht="45" x14ac:dyDescent="0.25">
      <c r="A201" s="24" t="s">
        <v>473</v>
      </c>
      <c r="B201" s="25"/>
      <c r="C201" s="26" t="s">
        <v>474</v>
      </c>
      <c r="D201" s="26" t="s">
        <v>475</v>
      </c>
      <c r="E201" s="27" t="s">
        <v>577</v>
      </c>
      <c r="F201" s="28" t="s">
        <v>25</v>
      </c>
      <c r="G201" s="30" t="s">
        <v>583</v>
      </c>
      <c r="H201" s="30" t="s">
        <v>599</v>
      </c>
      <c r="I201" s="42">
        <v>0.4</v>
      </c>
      <c r="J201" s="30" t="s">
        <v>600</v>
      </c>
      <c r="K201" s="102">
        <v>1</v>
      </c>
      <c r="L201" s="102">
        <v>0.6</v>
      </c>
      <c r="M201" s="42">
        <v>1</v>
      </c>
      <c r="N201" s="102">
        <v>0</v>
      </c>
      <c r="O201" s="20">
        <v>44958</v>
      </c>
      <c r="P201" s="21">
        <v>45291</v>
      </c>
      <c r="Q201" s="42" t="s">
        <v>581</v>
      </c>
      <c r="R201" s="110" t="s">
        <v>582</v>
      </c>
      <c r="S201" s="23"/>
    </row>
    <row r="202" spans="1:19" ht="75" x14ac:dyDescent="0.25">
      <c r="A202" s="24" t="s">
        <v>473</v>
      </c>
      <c r="B202" s="25"/>
      <c r="C202" s="26" t="s">
        <v>474</v>
      </c>
      <c r="D202" s="26" t="s">
        <v>475</v>
      </c>
      <c r="E202" s="27" t="s">
        <v>577</v>
      </c>
      <c r="F202" s="28" t="s">
        <v>25</v>
      </c>
      <c r="G202" s="30" t="s">
        <v>583</v>
      </c>
      <c r="H202" s="30" t="s">
        <v>601</v>
      </c>
      <c r="I202" s="42">
        <v>0.9</v>
      </c>
      <c r="J202" s="30" t="s">
        <v>602</v>
      </c>
      <c r="K202" s="102">
        <v>1</v>
      </c>
      <c r="L202" s="102">
        <v>1</v>
      </c>
      <c r="M202" s="102">
        <v>1</v>
      </c>
      <c r="N202" s="102">
        <v>1</v>
      </c>
      <c r="O202" s="20">
        <v>44958</v>
      </c>
      <c r="P202" s="21">
        <v>45291</v>
      </c>
      <c r="Q202" s="42" t="s">
        <v>581</v>
      </c>
      <c r="R202" s="110" t="s">
        <v>582</v>
      </c>
      <c r="S202" s="23"/>
    </row>
    <row r="203" spans="1:19" ht="45" x14ac:dyDescent="0.25">
      <c r="A203" s="24" t="s">
        <v>473</v>
      </c>
      <c r="B203" s="25"/>
      <c r="C203" s="26" t="s">
        <v>474</v>
      </c>
      <c r="D203" s="26" t="s">
        <v>475</v>
      </c>
      <c r="E203" s="27" t="s">
        <v>577</v>
      </c>
      <c r="F203" s="28" t="s">
        <v>25</v>
      </c>
      <c r="G203" s="30" t="s">
        <v>583</v>
      </c>
      <c r="H203" s="30" t="s">
        <v>603</v>
      </c>
      <c r="I203" s="28">
        <v>0</v>
      </c>
      <c r="J203" s="30" t="s">
        <v>604</v>
      </c>
      <c r="K203" s="100">
        <v>12</v>
      </c>
      <c r="L203" s="100">
        <v>12</v>
      </c>
      <c r="M203" s="100">
        <v>10</v>
      </c>
      <c r="N203" s="100">
        <v>0</v>
      </c>
      <c r="O203" s="20">
        <v>44958</v>
      </c>
      <c r="P203" s="21">
        <v>45291</v>
      </c>
      <c r="Q203" s="42" t="s">
        <v>581</v>
      </c>
      <c r="R203" s="110" t="s">
        <v>582</v>
      </c>
      <c r="S203" s="23"/>
    </row>
    <row r="204" spans="1:19" ht="45" hidden="1" x14ac:dyDescent="0.25">
      <c r="A204" s="24" t="s">
        <v>473</v>
      </c>
      <c r="B204" s="25"/>
      <c r="C204" s="26" t="s">
        <v>474</v>
      </c>
      <c r="D204" s="26" t="s">
        <v>475</v>
      </c>
      <c r="E204" s="27" t="s">
        <v>577</v>
      </c>
      <c r="F204" s="28" t="s">
        <v>25</v>
      </c>
      <c r="G204" s="30" t="s">
        <v>583</v>
      </c>
      <c r="H204" s="48" t="s">
        <v>605</v>
      </c>
      <c r="I204" s="28">
        <v>0</v>
      </c>
      <c r="J204" s="48" t="s">
        <v>606</v>
      </c>
      <c r="K204" s="117">
        <v>20</v>
      </c>
      <c r="L204" s="117">
        <v>20</v>
      </c>
      <c r="M204" s="118">
        <v>0</v>
      </c>
      <c r="N204" s="117">
        <v>0</v>
      </c>
      <c r="O204" s="117"/>
      <c r="P204" s="117"/>
      <c r="Q204" s="42" t="s">
        <v>607</v>
      </c>
      <c r="R204" s="110" t="s">
        <v>608</v>
      </c>
      <c r="S204" s="23"/>
    </row>
    <row r="205" spans="1:19" ht="75" x14ac:dyDescent="0.25">
      <c r="A205" s="24" t="s">
        <v>473</v>
      </c>
      <c r="B205" s="25"/>
      <c r="C205" s="26" t="s">
        <v>474</v>
      </c>
      <c r="D205" s="26" t="s">
        <v>475</v>
      </c>
      <c r="E205" s="27" t="s">
        <v>577</v>
      </c>
      <c r="F205" s="28" t="s">
        <v>25</v>
      </c>
      <c r="G205" s="30" t="s">
        <v>583</v>
      </c>
      <c r="H205" s="30" t="s">
        <v>609</v>
      </c>
      <c r="I205" s="28" t="s">
        <v>610</v>
      </c>
      <c r="J205" s="30" t="s">
        <v>611</v>
      </c>
      <c r="K205" s="28">
        <v>6</v>
      </c>
      <c r="L205" s="28">
        <v>2</v>
      </c>
      <c r="M205" s="28">
        <v>2</v>
      </c>
      <c r="N205" s="28">
        <v>2</v>
      </c>
      <c r="O205" s="20">
        <v>44958</v>
      </c>
      <c r="P205" s="21">
        <v>45291</v>
      </c>
      <c r="Q205" s="42" t="s">
        <v>581</v>
      </c>
      <c r="R205" s="110" t="s">
        <v>582</v>
      </c>
      <c r="S205" s="23"/>
    </row>
    <row r="206" spans="1:19" ht="75" x14ac:dyDescent="0.25">
      <c r="A206" s="24" t="s">
        <v>473</v>
      </c>
      <c r="B206" s="25"/>
      <c r="C206" s="26" t="s">
        <v>474</v>
      </c>
      <c r="D206" s="26" t="s">
        <v>475</v>
      </c>
      <c r="E206" s="27" t="s">
        <v>577</v>
      </c>
      <c r="F206" s="28" t="s">
        <v>25</v>
      </c>
      <c r="G206" s="30" t="s">
        <v>583</v>
      </c>
      <c r="H206" s="30" t="s">
        <v>612</v>
      </c>
      <c r="I206" s="28" t="s">
        <v>394</v>
      </c>
      <c r="J206" s="30" t="s">
        <v>613</v>
      </c>
      <c r="K206" s="28">
        <v>5</v>
      </c>
      <c r="L206" s="28">
        <v>1</v>
      </c>
      <c r="M206" s="28">
        <v>2</v>
      </c>
      <c r="N206" s="28">
        <v>2</v>
      </c>
      <c r="O206" s="20">
        <v>44958</v>
      </c>
      <c r="P206" s="21">
        <v>45291</v>
      </c>
      <c r="Q206" s="42" t="s">
        <v>581</v>
      </c>
      <c r="R206" s="110" t="s">
        <v>582</v>
      </c>
      <c r="S206" s="23"/>
    </row>
    <row r="207" spans="1:19" ht="45" hidden="1" x14ac:dyDescent="0.25">
      <c r="A207" s="24" t="s">
        <v>473</v>
      </c>
      <c r="B207" s="25"/>
      <c r="C207" s="26" t="s">
        <v>474</v>
      </c>
      <c r="D207" s="26" t="s">
        <v>475</v>
      </c>
      <c r="E207" s="27" t="s">
        <v>577</v>
      </c>
      <c r="F207" s="28" t="s">
        <v>25</v>
      </c>
      <c r="G207" s="30" t="s">
        <v>583</v>
      </c>
      <c r="H207" s="48" t="s">
        <v>614</v>
      </c>
      <c r="I207" s="28">
        <v>0</v>
      </c>
      <c r="J207" s="48" t="s">
        <v>615</v>
      </c>
      <c r="K207" s="42">
        <v>1</v>
      </c>
      <c r="L207" s="42">
        <v>0.2</v>
      </c>
      <c r="M207" s="93">
        <v>0.6</v>
      </c>
      <c r="N207" s="42">
        <v>1</v>
      </c>
      <c r="O207" s="42"/>
      <c r="P207" s="42"/>
      <c r="Q207" s="42" t="s">
        <v>616</v>
      </c>
      <c r="R207" s="110" t="s">
        <v>617</v>
      </c>
      <c r="S207" s="23"/>
    </row>
    <row r="208" spans="1:19" ht="45" x14ac:dyDescent="0.25">
      <c r="A208" s="24"/>
      <c r="B208" s="25"/>
      <c r="C208" s="26" t="s">
        <v>474</v>
      </c>
      <c r="D208" s="26" t="s">
        <v>475</v>
      </c>
      <c r="E208" s="27" t="s">
        <v>577</v>
      </c>
      <c r="F208" s="28" t="s">
        <v>25</v>
      </c>
      <c r="G208" s="30" t="s">
        <v>583</v>
      </c>
      <c r="H208" s="30" t="s">
        <v>618</v>
      </c>
      <c r="I208" s="28"/>
      <c r="J208" s="30" t="s">
        <v>619</v>
      </c>
      <c r="K208" s="42"/>
      <c r="L208" s="42"/>
      <c r="M208" s="42">
        <v>1</v>
      </c>
      <c r="N208" s="42"/>
      <c r="O208" s="20">
        <v>44958</v>
      </c>
      <c r="P208" s="21">
        <v>45291</v>
      </c>
      <c r="Q208" s="42" t="s">
        <v>581</v>
      </c>
      <c r="R208" s="110" t="s">
        <v>582</v>
      </c>
      <c r="S208" s="23"/>
    </row>
    <row r="209" spans="1:19" ht="75" x14ac:dyDescent="0.25">
      <c r="A209" s="24" t="s">
        <v>620</v>
      </c>
      <c r="B209" s="25"/>
      <c r="C209" s="26" t="s">
        <v>621</v>
      </c>
      <c r="D209" s="26" t="s">
        <v>622</v>
      </c>
      <c r="E209" s="27" t="s">
        <v>623</v>
      </c>
      <c r="F209" s="28" t="s">
        <v>25</v>
      </c>
      <c r="G209" s="30" t="s">
        <v>624</v>
      </c>
      <c r="H209" s="30" t="s">
        <v>625</v>
      </c>
      <c r="I209" s="28">
        <v>1</v>
      </c>
      <c r="J209" s="30" t="s">
        <v>626</v>
      </c>
      <c r="K209" s="113">
        <v>9</v>
      </c>
      <c r="L209" s="113">
        <v>3</v>
      </c>
      <c r="M209" s="113">
        <v>4</v>
      </c>
      <c r="N209" s="119">
        <v>3</v>
      </c>
      <c r="O209" s="112">
        <v>44958</v>
      </c>
      <c r="P209" s="120">
        <v>45291</v>
      </c>
      <c r="Q209" s="113" t="s">
        <v>587</v>
      </c>
      <c r="R209" s="34" t="s">
        <v>588</v>
      </c>
      <c r="S209" s="23"/>
    </row>
    <row r="210" spans="1:19" ht="66" customHeight="1" x14ac:dyDescent="0.25">
      <c r="A210" s="24" t="s">
        <v>620</v>
      </c>
      <c r="B210" s="25"/>
      <c r="C210" s="26" t="s">
        <v>621</v>
      </c>
      <c r="D210" s="26" t="s">
        <v>622</v>
      </c>
      <c r="E210" s="27" t="s">
        <v>623</v>
      </c>
      <c r="F210" s="28" t="s">
        <v>25</v>
      </c>
      <c r="G210" s="30" t="s">
        <v>624</v>
      </c>
      <c r="H210" s="30" t="s">
        <v>627</v>
      </c>
      <c r="I210" s="28">
        <v>50</v>
      </c>
      <c r="J210" s="30" t="s">
        <v>628</v>
      </c>
      <c r="K210" s="113">
        <v>90</v>
      </c>
      <c r="L210" s="113">
        <v>30</v>
      </c>
      <c r="M210" s="113">
        <v>40</v>
      </c>
      <c r="N210" s="119">
        <v>30</v>
      </c>
      <c r="O210" s="112">
        <v>44958</v>
      </c>
      <c r="P210" s="120">
        <v>45291</v>
      </c>
      <c r="Q210" s="113" t="s">
        <v>587</v>
      </c>
      <c r="R210" s="34" t="s">
        <v>588</v>
      </c>
      <c r="S210" s="23"/>
    </row>
    <row r="211" spans="1:19" ht="85.5" customHeight="1" x14ac:dyDescent="0.25">
      <c r="A211" s="24" t="s">
        <v>473</v>
      </c>
      <c r="B211" s="25"/>
      <c r="C211" s="26" t="s">
        <v>474</v>
      </c>
      <c r="D211" s="26" t="s">
        <v>475</v>
      </c>
      <c r="E211" s="27" t="s">
        <v>24</v>
      </c>
      <c r="F211" s="28" t="s">
        <v>25</v>
      </c>
      <c r="G211" s="29" t="s">
        <v>629</v>
      </c>
      <c r="H211" s="30" t="s">
        <v>630</v>
      </c>
      <c r="I211" s="42">
        <v>0</v>
      </c>
      <c r="J211" s="30" t="s">
        <v>631</v>
      </c>
      <c r="K211" s="102">
        <v>1</v>
      </c>
      <c r="L211" s="102">
        <v>0.4</v>
      </c>
      <c r="M211" s="102">
        <v>1</v>
      </c>
      <c r="N211" s="102">
        <v>0.3</v>
      </c>
      <c r="O211" s="112">
        <v>44958</v>
      </c>
      <c r="P211" s="120">
        <v>45291</v>
      </c>
      <c r="Q211" s="29" t="s">
        <v>185</v>
      </c>
      <c r="R211" s="121" t="s">
        <v>632</v>
      </c>
      <c r="S211" s="122"/>
    </row>
    <row r="212" spans="1:19" ht="66" customHeight="1" x14ac:dyDescent="0.25">
      <c r="A212" s="24" t="s">
        <v>473</v>
      </c>
      <c r="B212" s="25"/>
      <c r="C212" s="26" t="s">
        <v>474</v>
      </c>
      <c r="D212" s="26" t="s">
        <v>475</v>
      </c>
      <c r="E212" s="27" t="s">
        <v>24</v>
      </c>
      <c r="F212" s="28" t="s">
        <v>25</v>
      </c>
      <c r="G212" s="29" t="s">
        <v>629</v>
      </c>
      <c r="H212" s="30" t="s">
        <v>633</v>
      </c>
      <c r="I212" s="28">
        <v>0</v>
      </c>
      <c r="J212" s="30" t="s">
        <v>634</v>
      </c>
      <c r="K212" s="100">
        <v>1</v>
      </c>
      <c r="L212" s="28">
        <v>1</v>
      </c>
      <c r="M212" s="100">
        <v>1</v>
      </c>
      <c r="N212" s="100">
        <v>0</v>
      </c>
      <c r="O212" s="21">
        <v>44958</v>
      </c>
      <c r="P212" s="21">
        <v>45291</v>
      </c>
      <c r="Q212" s="29" t="s">
        <v>185</v>
      </c>
      <c r="R212" s="121" t="s">
        <v>632</v>
      </c>
      <c r="S212" s="122"/>
    </row>
    <row r="213" spans="1:19" ht="66" customHeight="1" x14ac:dyDescent="0.25">
      <c r="A213" s="24" t="s">
        <v>620</v>
      </c>
      <c r="B213" s="25"/>
      <c r="C213" s="26" t="s">
        <v>621</v>
      </c>
      <c r="D213" s="26" t="s">
        <v>622</v>
      </c>
      <c r="E213" s="27" t="s">
        <v>623</v>
      </c>
      <c r="F213" s="28" t="s">
        <v>25</v>
      </c>
      <c r="G213" s="30" t="s">
        <v>624</v>
      </c>
      <c r="H213" s="30" t="s">
        <v>635</v>
      </c>
      <c r="I213" s="42">
        <v>0.6</v>
      </c>
      <c r="J213" s="30" t="s">
        <v>636</v>
      </c>
      <c r="K213" s="42">
        <v>1</v>
      </c>
      <c r="L213" s="42">
        <v>0.4</v>
      </c>
      <c r="M213" s="45">
        <v>0.3</v>
      </c>
      <c r="N213" s="45">
        <v>0.3</v>
      </c>
      <c r="O213" s="21">
        <v>44958</v>
      </c>
      <c r="P213" s="21">
        <v>45291</v>
      </c>
      <c r="Q213" s="28" t="s">
        <v>185</v>
      </c>
      <c r="R213" s="34" t="s">
        <v>637</v>
      </c>
      <c r="S213" s="23"/>
    </row>
    <row r="214" spans="1:19" ht="66" customHeight="1" x14ac:dyDescent="0.25">
      <c r="A214" s="97" t="s">
        <v>620</v>
      </c>
      <c r="B214" s="98"/>
      <c r="C214" s="29" t="s">
        <v>621</v>
      </c>
      <c r="D214" s="29" t="s">
        <v>638</v>
      </c>
      <c r="E214" s="27" t="s">
        <v>623</v>
      </c>
      <c r="F214" s="28" t="s">
        <v>25</v>
      </c>
      <c r="G214" s="30" t="s">
        <v>624</v>
      </c>
      <c r="H214" s="30" t="s">
        <v>639</v>
      </c>
      <c r="I214" s="42">
        <v>0.1</v>
      </c>
      <c r="J214" s="30" t="s">
        <v>640</v>
      </c>
      <c r="K214" s="42">
        <v>1</v>
      </c>
      <c r="L214" s="42">
        <v>0.4</v>
      </c>
      <c r="M214" s="45">
        <v>1</v>
      </c>
      <c r="N214" s="45">
        <v>0.3</v>
      </c>
      <c r="O214" s="21">
        <v>44958</v>
      </c>
      <c r="P214" s="21">
        <v>45291</v>
      </c>
      <c r="Q214" s="28" t="s">
        <v>185</v>
      </c>
      <c r="R214" s="34" t="s">
        <v>637</v>
      </c>
      <c r="S214" s="23"/>
    </row>
    <row r="215" spans="1:19" ht="67.5" customHeight="1" x14ac:dyDescent="0.25">
      <c r="A215" s="24" t="s">
        <v>620</v>
      </c>
      <c r="B215" s="25"/>
      <c r="C215" s="26" t="s">
        <v>621</v>
      </c>
      <c r="D215" s="26" t="s">
        <v>622</v>
      </c>
      <c r="E215" s="27" t="s">
        <v>623</v>
      </c>
      <c r="F215" s="28" t="s">
        <v>25</v>
      </c>
      <c r="G215" s="30" t="s">
        <v>624</v>
      </c>
      <c r="H215" s="30" t="s">
        <v>641</v>
      </c>
      <c r="I215" s="28">
        <v>0</v>
      </c>
      <c r="J215" s="30" t="s">
        <v>642</v>
      </c>
      <c r="K215" s="28">
        <f>+L215+M215+N215</f>
        <v>84</v>
      </c>
      <c r="L215" s="28">
        <v>28</v>
      </c>
      <c r="M215" s="28">
        <v>28</v>
      </c>
      <c r="N215" s="28">
        <v>28</v>
      </c>
      <c r="O215" s="112">
        <v>44958</v>
      </c>
      <c r="P215" s="120">
        <v>45291</v>
      </c>
      <c r="Q215" s="28" t="s">
        <v>185</v>
      </c>
      <c r="R215" s="34" t="s">
        <v>637</v>
      </c>
      <c r="S215" s="23"/>
    </row>
    <row r="216" spans="1:19" ht="67.5" customHeight="1" x14ac:dyDescent="0.25">
      <c r="A216" s="24" t="s">
        <v>620</v>
      </c>
      <c r="B216" s="25"/>
      <c r="C216" s="26" t="s">
        <v>621</v>
      </c>
      <c r="D216" s="26" t="s">
        <v>622</v>
      </c>
      <c r="E216" s="27" t="s">
        <v>623</v>
      </c>
      <c r="F216" s="28" t="s">
        <v>25</v>
      </c>
      <c r="G216" s="30" t="s">
        <v>624</v>
      </c>
      <c r="H216" s="30" t="s">
        <v>643</v>
      </c>
      <c r="I216" s="28">
        <v>500</v>
      </c>
      <c r="J216" s="30" t="s">
        <v>644</v>
      </c>
      <c r="K216" s="28">
        <v>1000</v>
      </c>
      <c r="L216" s="28">
        <v>500</v>
      </c>
      <c r="M216" s="28">
        <v>250</v>
      </c>
      <c r="N216" s="28">
        <v>250</v>
      </c>
      <c r="O216" s="112">
        <v>44958</v>
      </c>
      <c r="P216" s="120">
        <v>45291</v>
      </c>
      <c r="Q216" s="28" t="s">
        <v>185</v>
      </c>
      <c r="R216" s="34" t="s">
        <v>637</v>
      </c>
      <c r="S216" s="23"/>
    </row>
    <row r="217" spans="1:19" ht="67.5" customHeight="1" x14ac:dyDescent="0.25">
      <c r="A217" s="97" t="s">
        <v>620</v>
      </c>
      <c r="B217" s="98"/>
      <c r="C217" s="29" t="s">
        <v>621</v>
      </c>
      <c r="D217" s="29" t="s">
        <v>638</v>
      </c>
      <c r="E217" s="27" t="s">
        <v>623</v>
      </c>
      <c r="F217" s="28" t="s">
        <v>25</v>
      </c>
      <c r="G217" s="30" t="s">
        <v>624</v>
      </c>
      <c r="H217" s="30" t="s">
        <v>645</v>
      </c>
      <c r="I217" s="28">
        <v>0</v>
      </c>
      <c r="J217" s="30" t="s">
        <v>646</v>
      </c>
      <c r="K217" s="102">
        <v>1</v>
      </c>
      <c r="L217" s="100">
        <v>40</v>
      </c>
      <c r="M217" s="100">
        <v>30</v>
      </c>
      <c r="N217" s="100">
        <v>30</v>
      </c>
      <c r="O217" s="112">
        <v>44958</v>
      </c>
      <c r="P217" s="120">
        <v>45291</v>
      </c>
      <c r="Q217" s="28" t="s">
        <v>185</v>
      </c>
      <c r="R217" s="34" t="s">
        <v>637</v>
      </c>
      <c r="S217" s="23"/>
    </row>
    <row r="218" spans="1:19" ht="75" x14ac:dyDescent="0.25">
      <c r="A218" s="24" t="s">
        <v>620</v>
      </c>
      <c r="B218" s="25"/>
      <c r="C218" s="26" t="s">
        <v>621</v>
      </c>
      <c r="D218" s="26" t="s">
        <v>622</v>
      </c>
      <c r="E218" s="27" t="s">
        <v>623</v>
      </c>
      <c r="F218" s="28" t="s">
        <v>25</v>
      </c>
      <c r="G218" s="30" t="s">
        <v>647</v>
      </c>
      <c r="H218" s="30" t="s">
        <v>648</v>
      </c>
      <c r="I218" s="28" t="s">
        <v>649</v>
      </c>
      <c r="J218" s="30" t="s">
        <v>650</v>
      </c>
      <c r="K218" s="123">
        <v>1</v>
      </c>
      <c r="L218" s="123">
        <v>0.33</v>
      </c>
      <c r="M218" s="123">
        <v>0.4</v>
      </c>
      <c r="N218" s="123">
        <v>0.33</v>
      </c>
      <c r="O218" s="112">
        <v>44958</v>
      </c>
      <c r="P218" s="120">
        <v>45291</v>
      </c>
      <c r="Q218" s="113" t="s">
        <v>587</v>
      </c>
      <c r="R218" s="34" t="s">
        <v>588</v>
      </c>
      <c r="S218" s="23"/>
    </row>
    <row r="219" spans="1:19" ht="75" x14ac:dyDescent="0.25">
      <c r="A219" s="24" t="s">
        <v>290</v>
      </c>
      <c r="B219" s="25"/>
      <c r="C219" s="26" t="s">
        <v>291</v>
      </c>
      <c r="D219" s="26" t="s">
        <v>651</v>
      </c>
      <c r="E219" s="27" t="s">
        <v>623</v>
      </c>
      <c r="F219" s="28" t="s">
        <v>25</v>
      </c>
      <c r="G219" s="30" t="s">
        <v>647</v>
      </c>
      <c r="H219" s="30" t="s">
        <v>652</v>
      </c>
      <c r="I219" s="28" t="s">
        <v>394</v>
      </c>
      <c r="J219" s="30" t="s">
        <v>653</v>
      </c>
      <c r="K219" s="69">
        <v>1</v>
      </c>
      <c r="L219" s="69">
        <v>1</v>
      </c>
      <c r="M219" s="69">
        <v>1</v>
      </c>
      <c r="N219" s="124">
        <v>0</v>
      </c>
      <c r="O219" s="112">
        <v>44958</v>
      </c>
      <c r="P219" s="120">
        <v>45291</v>
      </c>
      <c r="Q219" s="113" t="s">
        <v>587</v>
      </c>
      <c r="R219" s="34" t="s">
        <v>588</v>
      </c>
      <c r="S219" s="23"/>
    </row>
    <row r="220" spans="1:19" ht="68.25" customHeight="1" x14ac:dyDescent="0.25">
      <c r="A220" s="24" t="s">
        <v>290</v>
      </c>
      <c r="B220" s="25"/>
      <c r="C220" s="26" t="s">
        <v>291</v>
      </c>
      <c r="D220" s="26" t="s">
        <v>651</v>
      </c>
      <c r="E220" s="27" t="s">
        <v>623</v>
      </c>
      <c r="F220" s="28" t="s">
        <v>25</v>
      </c>
      <c r="G220" s="30" t="s">
        <v>647</v>
      </c>
      <c r="H220" s="30" t="s">
        <v>652</v>
      </c>
      <c r="I220" s="28" t="s">
        <v>654</v>
      </c>
      <c r="J220" s="30" t="s">
        <v>655</v>
      </c>
      <c r="K220" s="69">
        <v>3</v>
      </c>
      <c r="L220" s="69">
        <v>1</v>
      </c>
      <c r="M220" s="69">
        <v>1</v>
      </c>
      <c r="N220" s="69">
        <v>1</v>
      </c>
      <c r="O220" s="112">
        <v>44958</v>
      </c>
      <c r="P220" s="120">
        <v>45291</v>
      </c>
      <c r="Q220" s="113" t="s">
        <v>587</v>
      </c>
      <c r="R220" s="34" t="s">
        <v>588</v>
      </c>
      <c r="S220" s="23"/>
    </row>
    <row r="221" spans="1:19" ht="75" x14ac:dyDescent="0.25">
      <c r="A221" s="37" t="s">
        <v>290</v>
      </c>
      <c r="B221" s="38"/>
      <c r="C221" s="30" t="s">
        <v>291</v>
      </c>
      <c r="D221" s="30" t="s">
        <v>292</v>
      </c>
      <c r="E221" s="27" t="s">
        <v>623</v>
      </c>
      <c r="F221" s="28" t="s">
        <v>25</v>
      </c>
      <c r="G221" s="30" t="s">
        <v>647</v>
      </c>
      <c r="H221" s="30" t="s">
        <v>656</v>
      </c>
      <c r="I221" s="28" t="s">
        <v>657</v>
      </c>
      <c r="J221" s="30" t="s">
        <v>658</v>
      </c>
      <c r="K221" s="113">
        <v>1</v>
      </c>
      <c r="L221" s="113">
        <v>1</v>
      </c>
      <c r="M221" s="113">
        <v>1</v>
      </c>
      <c r="N221" s="113">
        <v>0</v>
      </c>
      <c r="O221" s="112">
        <v>44958</v>
      </c>
      <c r="P221" s="120">
        <v>45291</v>
      </c>
      <c r="Q221" s="113" t="s">
        <v>587</v>
      </c>
      <c r="R221" s="34" t="s">
        <v>588</v>
      </c>
      <c r="S221" s="23"/>
    </row>
    <row r="222" spans="1:19" ht="75" x14ac:dyDescent="0.25">
      <c r="A222" s="37" t="s">
        <v>290</v>
      </c>
      <c r="B222" s="38"/>
      <c r="C222" s="30" t="s">
        <v>291</v>
      </c>
      <c r="D222" s="30" t="s">
        <v>292</v>
      </c>
      <c r="E222" s="27" t="s">
        <v>623</v>
      </c>
      <c r="F222" s="28" t="s">
        <v>25</v>
      </c>
      <c r="G222" s="30" t="s">
        <v>647</v>
      </c>
      <c r="H222" s="30" t="s">
        <v>656</v>
      </c>
      <c r="I222" s="28" t="s">
        <v>657</v>
      </c>
      <c r="J222" s="30" t="s">
        <v>659</v>
      </c>
      <c r="K222" s="113">
        <v>3</v>
      </c>
      <c r="L222" s="113">
        <v>1</v>
      </c>
      <c r="M222" s="113">
        <v>1</v>
      </c>
      <c r="N222" s="113">
        <v>1</v>
      </c>
      <c r="O222" s="112">
        <v>44958</v>
      </c>
      <c r="P222" s="120">
        <v>45291</v>
      </c>
      <c r="Q222" s="113" t="s">
        <v>587</v>
      </c>
      <c r="R222" s="34" t="s">
        <v>588</v>
      </c>
      <c r="S222" s="23"/>
    </row>
    <row r="223" spans="1:19" ht="75" x14ac:dyDescent="0.25">
      <c r="A223" s="24" t="s">
        <v>290</v>
      </c>
      <c r="B223" s="25"/>
      <c r="C223" s="26" t="s">
        <v>291</v>
      </c>
      <c r="D223" s="26" t="s">
        <v>651</v>
      </c>
      <c r="E223" s="27" t="s">
        <v>623</v>
      </c>
      <c r="F223" s="28" t="s">
        <v>25</v>
      </c>
      <c r="G223" s="30" t="s">
        <v>647</v>
      </c>
      <c r="H223" s="30" t="s">
        <v>660</v>
      </c>
      <c r="I223" s="28" t="s">
        <v>394</v>
      </c>
      <c r="J223" s="30" t="s">
        <v>661</v>
      </c>
      <c r="K223" s="113">
        <v>1</v>
      </c>
      <c r="L223" s="113">
        <v>1</v>
      </c>
      <c r="M223" s="113">
        <v>1</v>
      </c>
      <c r="N223" s="113">
        <v>0</v>
      </c>
      <c r="O223" s="112">
        <v>44958</v>
      </c>
      <c r="P223" s="120">
        <v>45291</v>
      </c>
      <c r="Q223" s="113" t="s">
        <v>587</v>
      </c>
      <c r="R223" s="34" t="s">
        <v>588</v>
      </c>
      <c r="S223" s="23"/>
    </row>
    <row r="224" spans="1:19" ht="75" x14ac:dyDescent="0.25">
      <c r="A224" s="24" t="s">
        <v>290</v>
      </c>
      <c r="B224" s="25"/>
      <c r="C224" s="26" t="s">
        <v>291</v>
      </c>
      <c r="D224" s="26" t="s">
        <v>651</v>
      </c>
      <c r="E224" s="27" t="s">
        <v>623</v>
      </c>
      <c r="F224" s="28" t="s">
        <v>25</v>
      </c>
      <c r="G224" s="30" t="s">
        <v>647</v>
      </c>
      <c r="H224" s="30" t="s">
        <v>660</v>
      </c>
      <c r="I224" s="28" t="s">
        <v>394</v>
      </c>
      <c r="J224" s="30" t="s">
        <v>662</v>
      </c>
      <c r="K224" s="113">
        <v>6</v>
      </c>
      <c r="L224" s="113">
        <v>2</v>
      </c>
      <c r="M224" s="113">
        <v>4</v>
      </c>
      <c r="N224" s="113">
        <v>2</v>
      </c>
      <c r="O224" s="112">
        <v>44958</v>
      </c>
      <c r="P224" s="120">
        <v>45291</v>
      </c>
      <c r="Q224" s="113" t="s">
        <v>587</v>
      </c>
      <c r="R224" s="34" t="s">
        <v>588</v>
      </c>
      <c r="S224" s="23"/>
    </row>
    <row r="225" spans="1:19" ht="75" x14ac:dyDescent="0.25">
      <c r="A225" s="24" t="s">
        <v>290</v>
      </c>
      <c r="B225" s="25"/>
      <c r="C225" s="26" t="s">
        <v>291</v>
      </c>
      <c r="D225" s="26" t="s">
        <v>651</v>
      </c>
      <c r="E225" s="27" t="s">
        <v>623</v>
      </c>
      <c r="F225" s="28" t="s">
        <v>25</v>
      </c>
      <c r="G225" s="30" t="s">
        <v>647</v>
      </c>
      <c r="H225" s="30" t="s">
        <v>663</v>
      </c>
      <c r="I225" s="28">
        <v>0</v>
      </c>
      <c r="J225" s="30" t="s">
        <v>664</v>
      </c>
      <c r="K225" s="113">
        <v>1</v>
      </c>
      <c r="L225" s="113">
        <v>1</v>
      </c>
      <c r="M225" s="113">
        <v>1</v>
      </c>
      <c r="N225" s="119">
        <v>0</v>
      </c>
      <c r="O225" s="112">
        <v>44958</v>
      </c>
      <c r="P225" s="120">
        <v>45291</v>
      </c>
      <c r="Q225" s="113" t="s">
        <v>587</v>
      </c>
      <c r="R225" s="34" t="s">
        <v>588</v>
      </c>
      <c r="S225" s="23"/>
    </row>
    <row r="226" spans="1:19" ht="60" x14ac:dyDescent="0.25">
      <c r="A226" s="24" t="s">
        <v>620</v>
      </c>
      <c r="B226" s="25"/>
      <c r="C226" s="26" t="s">
        <v>621</v>
      </c>
      <c r="D226" s="26" t="s">
        <v>622</v>
      </c>
      <c r="E226" s="27" t="s">
        <v>24</v>
      </c>
      <c r="F226" s="28" t="s">
        <v>25</v>
      </c>
      <c r="G226" s="29" t="s">
        <v>665</v>
      </c>
      <c r="H226" s="30" t="s">
        <v>666</v>
      </c>
      <c r="I226" s="42">
        <v>0.5</v>
      </c>
      <c r="J226" s="30" t="s">
        <v>667</v>
      </c>
      <c r="K226" s="123">
        <v>1</v>
      </c>
      <c r="L226" s="123">
        <v>0.6</v>
      </c>
      <c r="M226" s="123">
        <v>0.2</v>
      </c>
      <c r="N226" s="125">
        <v>0.2</v>
      </c>
      <c r="O226" s="112">
        <v>44958</v>
      </c>
      <c r="P226" s="120">
        <v>45291</v>
      </c>
      <c r="Q226" s="113" t="s">
        <v>587</v>
      </c>
      <c r="R226" s="34" t="s">
        <v>588</v>
      </c>
      <c r="S226" s="23"/>
    </row>
    <row r="227" spans="1:19" ht="75" x14ac:dyDescent="0.25">
      <c r="A227" s="24" t="s">
        <v>620</v>
      </c>
      <c r="B227" s="25"/>
      <c r="C227" s="26" t="s">
        <v>621</v>
      </c>
      <c r="D227" s="26" t="s">
        <v>622</v>
      </c>
      <c r="E227" s="27" t="s">
        <v>623</v>
      </c>
      <c r="F227" s="28" t="s">
        <v>25</v>
      </c>
      <c r="G227" s="29" t="s">
        <v>665</v>
      </c>
      <c r="H227" s="30" t="s">
        <v>668</v>
      </c>
      <c r="I227" s="42">
        <v>0.9</v>
      </c>
      <c r="J227" s="30" t="s">
        <v>668</v>
      </c>
      <c r="K227" s="123">
        <v>0.4</v>
      </c>
      <c r="L227" s="123">
        <v>0.15</v>
      </c>
      <c r="M227" s="123">
        <v>0.2</v>
      </c>
      <c r="N227" s="125">
        <v>0.1</v>
      </c>
      <c r="O227" s="112">
        <v>44958</v>
      </c>
      <c r="P227" s="120">
        <v>45291</v>
      </c>
      <c r="Q227" s="113" t="s">
        <v>587</v>
      </c>
      <c r="R227" s="34" t="s">
        <v>588</v>
      </c>
      <c r="S227" s="23"/>
    </row>
    <row r="228" spans="1:19" ht="75" x14ac:dyDescent="0.25">
      <c r="A228" s="24" t="s">
        <v>620</v>
      </c>
      <c r="B228" s="25"/>
      <c r="C228" s="26" t="s">
        <v>621</v>
      </c>
      <c r="D228" s="26" t="s">
        <v>622</v>
      </c>
      <c r="E228" s="27" t="s">
        <v>623</v>
      </c>
      <c r="F228" s="28" t="s">
        <v>25</v>
      </c>
      <c r="G228" s="29" t="s">
        <v>665</v>
      </c>
      <c r="H228" s="30" t="s">
        <v>669</v>
      </c>
      <c r="I228" s="28">
        <v>50</v>
      </c>
      <c r="J228" s="30" t="s">
        <v>670</v>
      </c>
      <c r="K228" s="113">
        <v>400</v>
      </c>
      <c r="L228" s="113">
        <v>150</v>
      </c>
      <c r="M228" s="113">
        <v>200</v>
      </c>
      <c r="N228" s="119">
        <v>100</v>
      </c>
      <c r="O228" s="112">
        <v>44958</v>
      </c>
      <c r="P228" s="120">
        <v>45291</v>
      </c>
      <c r="Q228" s="113" t="s">
        <v>587</v>
      </c>
      <c r="R228" s="34" t="s">
        <v>588</v>
      </c>
      <c r="S228" s="23"/>
    </row>
    <row r="229" spans="1:19" ht="75" x14ac:dyDescent="0.25">
      <c r="A229" s="37" t="s">
        <v>290</v>
      </c>
      <c r="B229" s="38"/>
      <c r="C229" s="30" t="s">
        <v>291</v>
      </c>
      <c r="D229" s="30" t="s">
        <v>292</v>
      </c>
      <c r="E229" s="27" t="s">
        <v>623</v>
      </c>
      <c r="F229" s="28" t="s">
        <v>25</v>
      </c>
      <c r="G229" s="30" t="s">
        <v>316</v>
      </c>
      <c r="H229" s="30" t="s">
        <v>671</v>
      </c>
      <c r="I229" s="42">
        <v>0.2</v>
      </c>
      <c r="J229" s="30" t="s">
        <v>672</v>
      </c>
      <c r="K229" s="123">
        <v>0.75</v>
      </c>
      <c r="L229" s="123">
        <v>0.35</v>
      </c>
      <c r="M229" s="123">
        <v>0.35</v>
      </c>
      <c r="N229" s="125">
        <v>0.15</v>
      </c>
      <c r="O229" s="112">
        <v>44958</v>
      </c>
      <c r="P229" s="120">
        <v>45291</v>
      </c>
      <c r="Q229" s="113" t="s">
        <v>587</v>
      </c>
      <c r="R229" s="34" t="s">
        <v>588</v>
      </c>
      <c r="S229" s="23"/>
    </row>
    <row r="230" spans="1:19" ht="75" x14ac:dyDescent="0.25">
      <c r="A230" s="24" t="s">
        <v>620</v>
      </c>
      <c r="B230" s="25"/>
      <c r="C230" s="26" t="s">
        <v>621</v>
      </c>
      <c r="D230" s="26" t="s">
        <v>622</v>
      </c>
      <c r="E230" s="27" t="s">
        <v>623</v>
      </c>
      <c r="F230" s="28" t="s">
        <v>25</v>
      </c>
      <c r="G230" s="30" t="s">
        <v>647</v>
      </c>
      <c r="H230" s="30" t="s">
        <v>673</v>
      </c>
      <c r="I230" s="28" t="s">
        <v>674</v>
      </c>
      <c r="J230" s="30" t="s">
        <v>675</v>
      </c>
      <c r="K230" s="56">
        <v>90</v>
      </c>
      <c r="L230" s="56">
        <v>30</v>
      </c>
      <c r="M230" s="56">
        <v>30</v>
      </c>
      <c r="N230" s="56">
        <v>30</v>
      </c>
      <c r="O230" s="112">
        <v>44958</v>
      </c>
      <c r="P230" s="120">
        <v>45291</v>
      </c>
      <c r="Q230" s="113" t="s">
        <v>587</v>
      </c>
      <c r="R230" s="34" t="s">
        <v>588</v>
      </c>
      <c r="S230" s="23"/>
    </row>
    <row r="231" spans="1:19" ht="75" x14ac:dyDescent="0.25">
      <c r="A231" s="24" t="s">
        <v>265</v>
      </c>
      <c r="B231" s="25"/>
      <c r="C231" s="26" t="s">
        <v>22</v>
      </c>
      <c r="D231" s="26" t="s">
        <v>266</v>
      </c>
      <c r="E231" s="27" t="s">
        <v>623</v>
      </c>
      <c r="F231" s="28" t="s">
        <v>25</v>
      </c>
      <c r="G231" s="30" t="s">
        <v>676</v>
      </c>
      <c r="H231" s="30" t="s">
        <v>677</v>
      </c>
      <c r="I231" s="28">
        <v>1</v>
      </c>
      <c r="J231" s="30" t="s">
        <v>678</v>
      </c>
      <c r="K231" s="119">
        <v>7</v>
      </c>
      <c r="L231" s="113">
        <v>3</v>
      </c>
      <c r="M231" s="119">
        <v>3</v>
      </c>
      <c r="N231" s="119">
        <v>2</v>
      </c>
      <c r="O231" s="20">
        <v>44958</v>
      </c>
      <c r="P231" s="21">
        <v>45291</v>
      </c>
      <c r="Q231" s="113" t="s">
        <v>679</v>
      </c>
      <c r="R231" s="34" t="s">
        <v>680</v>
      </c>
      <c r="S231" s="23"/>
    </row>
    <row r="232" spans="1:19" ht="75" x14ac:dyDescent="0.25">
      <c r="A232" s="24" t="s">
        <v>265</v>
      </c>
      <c r="B232" s="25"/>
      <c r="C232" s="26" t="s">
        <v>22</v>
      </c>
      <c r="D232" s="26" t="s">
        <v>266</v>
      </c>
      <c r="E232" s="27" t="s">
        <v>623</v>
      </c>
      <c r="F232" s="28" t="s">
        <v>25</v>
      </c>
      <c r="G232" s="30" t="s">
        <v>676</v>
      </c>
      <c r="H232" s="30" t="s">
        <v>677</v>
      </c>
      <c r="I232" s="28">
        <v>0</v>
      </c>
      <c r="J232" s="30" t="s">
        <v>681</v>
      </c>
      <c r="K232" s="119">
        <v>8</v>
      </c>
      <c r="L232" s="113">
        <v>3</v>
      </c>
      <c r="M232" s="119">
        <v>3</v>
      </c>
      <c r="N232" s="119">
        <v>2</v>
      </c>
      <c r="O232" s="20">
        <v>44958</v>
      </c>
      <c r="P232" s="21">
        <v>45291</v>
      </c>
      <c r="Q232" s="113" t="s">
        <v>679</v>
      </c>
      <c r="R232" s="34" t="s">
        <v>680</v>
      </c>
      <c r="S232" s="23"/>
    </row>
    <row r="233" spans="1:19" ht="75" x14ac:dyDescent="0.25">
      <c r="A233" s="24" t="s">
        <v>265</v>
      </c>
      <c r="B233" s="25"/>
      <c r="C233" s="26" t="s">
        <v>22</v>
      </c>
      <c r="D233" s="26" t="s">
        <v>266</v>
      </c>
      <c r="E233" s="27" t="s">
        <v>623</v>
      </c>
      <c r="F233" s="28" t="s">
        <v>25</v>
      </c>
      <c r="G233" s="30" t="s">
        <v>676</v>
      </c>
      <c r="H233" s="30" t="s">
        <v>682</v>
      </c>
      <c r="I233" s="28" t="s">
        <v>683</v>
      </c>
      <c r="J233" s="30" t="s">
        <v>684</v>
      </c>
      <c r="K233" s="28">
        <v>21</v>
      </c>
      <c r="L233" s="28">
        <v>7</v>
      </c>
      <c r="M233" s="28">
        <v>25</v>
      </c>
      <c r="N233" s="28">
        <v>7</v>
      </c>
      <c r="O233" s="20">
        <v>44958</v>
      </c>
      <c r="P233" s="21">
        <v>45291</v>
      </c>
      <c r="Q233" s="113" t="s">
        <v>679</v>
      </c>
      <c r="R233" s="34" t="s">
        <v>679</v>
      </c>
      <c r="S233" s="23"/>
    </row>
    <row r="234" spans="1:19" ht="75" x14ac:dyDescent="0.25">
      <c r="A234" s="24" t="s">
        <v>265</v>
      </c>
      <c r="B234" s="25"/>
      <c r="C234" s="26" t="s">
        <v>22</v>
      </c>
      <c r="D234" s="26" t="s">
        <v>266</v>
      </c>
      <c r="E234" s="27" t="s">
        <v>623</v>
      </c>
      <c r="F234" s="28" t="s">
        <v>25</v>
      </c>
      <c r="G234" s="30" t="s">
        <v>676</v>
      </c>
      <c r="H234" s="30" t="s">
        <v>685</v>
      </c>
      <c r="I234" s="28">
        <v>5</v>
      </c>
      <c r="J234" s="30" t="s">
        <v>686</v>
      </c>
      <c r="K234" s="28">
        <v>10</v>
      </c>
      <c r="L234" s="28">
        <v>2</v>
      </c>
      <c r="M234" s="28">
        <v>3</v>
      </c>
      <c r="N234" s="28">
        <v>5</v>
      </c>
      <c r="O234" s="20">
        <v>44958</v>
      </c>
      <c r="P234" s="21">
        <v>45291</v>
      </c>
      <c r="Q234" s="113" t="s">
        <v>679</v>
      </c>
      <c r="R234" s="34" t="s">
        <v>679</v>
      </c>
      <c r="S234" s="23"/>
    </row>
    <row r="235" spans="1:19" ht="75" x14ac:dyDescent="0.25">
      <c r="A235" s="24" t="s">
        <v>265</v>
      </c>
      <c r="B235" s="25"/>
      <c r="C235" s="26" t="s">
        <v>22</v>
      </c>
      <c r="D235" s="26" t="s">
        <v>266</v>
      </c>
      <c r="E235" s="27" t="s">
        <v>623</v>
      </c>
      <c r="F235" s="28" t="s">
        <v>25</v>
      </c>
      <c r="G235" s="30" t="s">
        <v>676</v>
      </c>
      <c r="H235" s="30" t="s">
        <v>687</v>
      </c>
      <c r="I235" s="28">
        <v>3</v>
      </c>
      <c r="J235" s="30" t="s">
        <v>688</v>
      </c>
      <c r="K235" s="28">
        <v>30</v>
      </c>
      <c r="L235" s="28">
        <v>10</v>
      </c>
      <c r="M235" s="28">
        <v>23</v>
      </c>
      <c r="N235" s="28">
        <v>10</v>
      </c>
      <c r="O235" s="20">
        <v>44958</v>
      </c>
      <c r="P235" s="21">
        <v>45291</v>
      </c>
      <c r="Q235" s="113" t="s">
        <v>679</v>
      </c>
      <c r="R235" s="34" t="s">
        <v>689</v>
      </c>
      <c r="S235" s="23"/>
    </row>
    <row r="236" spans="1:19" ht="75" hidden="1" x14ac:dyDescent="0.25">
      <c r="A236" s="24" t="s">
        <v>265</v>
      </c>
      <c r="B236" s="25"/>
      <c r="C236" s="26" t="s">
        <v>22</v>
      </c>
      <c r="D236" s="26" t="s">
        <v>266</v>
      </c>
      <c r="E236" s="27" t="s">
        <v>623</v>
      </c>
      <c r="F236" s="28" t="s">
        <v>25</v>
      </c>
      <c r="G236" s="30" t="s">
        <v>676</v>
      </c>
      <c r="H236" s="30" t="s">
        <v>690</v>
      </c>
      <c r="I236" s="28" t="s">
        <v>394</v>
      </c>
      <c r="J236" s="30" t="s">
        <v>691</v>
      </c>
      <c r="K236" s="28">
        <v>1</v>
      </c>
      <c r="L236" s="28">
        <v>1</v>
      </c>
      <c r="M236" s="39">
        <v>0</v>
      </c>
      <c r="N236" s="28">
        <v>0</v>
      </c>
      <c r="O236" s="28"/>
      <c r="P236" s="28"/>
      <c r="Q236" s="113" t="s">
        <v>692</v>
      </c>
      <c r="R236" s="34" t="s">
        <v>693</v>
      </c>
      <c r="S236" s="23"/>
    </row>
    <row r="237" spans="1:19" ht="74.25" hidden="1" customHeight="1" x14ac:dyDescent="0.25">
      <c r="A237" s="24" t="s">
        <v>265</v>
      </c>
      <c r="B237" s="25"/>
      <c r="C237" s="26" t="s">
        <v>22</v>
      </c>
      <c r="D237" s="26" t="s">
        <v>266</v>
      </c>
      <c r="E237" s="27" t="s">
        <v>623</v>
      </c>
      <c r="F237" s="28" t="s">
        <v>25</v>
      </c>
      <c r="G237" s="30" t="s">
        <v>676</v>
      </c>
      <c r="H237" s="48" t="s">
        <v>694</v>
      </c>
      <c r="I237" s="28" t="s">
        <v>394</v>
      </c>
      <c r="J237" s="48" t="s">
        <v>695</v>
      </c>
      <c r="K237" s="28">
        <v>1</v>
      </c>
      <c r="L237" s="28">
        <v>1</v>
      </c>
      <c r="M237" s="28">
        <v>0</v>
      </c>
      <c r="N237" s="28">
        <v>1</v>
      </c>
      <c r="O237" s="28"/>
      <c r="P237" s="28"/>
      <c r="Q237" s="113" t="s">
        <v>692</v>
      </c>
      <c r="R237" s="34" t="s">
        <v>692</v>
      </c>
      <c r="S237" s="23"/>
    </row>
    <row r="238" spans="1:19" ht="75" x14ac:dyDescent="0.25">
      <c r="A238" s="24" t="s">
        <v>620</v>
      </c>
      <c r="B238" s="25"/>
      <c r="C238" s="26" t="s">
        <v>621</v>
      </c>
      <c r="D238" s="26" t="s">
        <v>622</v>
      </c>
      <c r="E238" s="27" t="s">
        <v>623</v>
      </c>
      <c r="F238" s="28" t="s">
        <v>25</v>
      </c>
      <c r="G238" s="30" t="s">
        <v>647</v>
      </c>
      <c r="H238" s="30" t="s">
        <v>696</v>
      </c>
      <c r="I238" s="28">
        <v>2</v>
      </c>
      <c r="J238" s="30" t="s">
        <v>697</v>
      </c>
      <c r="K238" s="100">
        <v>9</v>
      </c>
      <c r="L238" s="100">
        <v>3</v>
      </c>
      <c r="M238" s="100">
        <v>4</v>
      </c>
      <c r="N238" s="100">
        <v>3</v>
      </c>
      <c r="O238" s="112">
        <v>44958</v>
      </c>
      <c r="P238" s="120">
        <v>45291</v>
      </c>
      <c r="Q238" s="113" t="s">
        <v>587</v>
      </c>
      <c r="R238" s="36" t="s">
        <v>698</v>
      </c>
      <c r="S238" s="122"/>
    </row>
    <row r="239" spans="1:19" ht="60" x14ac:dyDescent="0.25">
      <c r="A239" s="24" t="s">
        <v>21</v>
      </c>
      <c r="B239" s="25"/>
      <c r="C239" s="26" t="s">
        <v>32</v>
      </c>
      <c r="D239" s="26" t="s">
        <v>33</v>
      </c>
      <c r="E239" s="27" t="s">
        <v>24</v>
      </c>
      <c r="F239" s="28" t="s">
        <v>352</v>
      </c>
      <c r="G239" s="29" t="s">
        <v>34</v>
      </c>
      <c r="H239" s="30" t="s">
        <v>699</v>
      </c>
      <c r="I239" s="28">
        <v>0</v>
      </c>
      <c r="J239" s="30" t="s">
        <v>700</v>
      </c>
      <c r="K239" s="100"/>
      <c r="L239" s="126">
        <v>21</v>
      </c>
      <c r="M239" s="100">
        <v>15</v>
      </c>
      <c r="N239" s="100"/>
      <c r="O239" s="33">
        <v>45231</v>
      </c>
      <c r="P239" s="33">
        <v>45291</v>
      </c>
      <c r="Q239" s="28" t="s">
        <v>38</v>
      </c>
      <c r="R239" s="127" t="s">
        <v>701</v>
      </c>
      <c r="S239" s="128"/>
    </row>
    <row r="240" spans="1:19" ht="67.5" hidden="1" customHeight="1" x14ac:dyDescent="0.25">
      <c r="A240" s="24" t="s">
        <v>21</v>
      </c>
      <c r="B240" s="25"/>
      <c r="C240" s="26" t="s">
        <v>32</v>
      </c>
      <c r="D240" s="26" t="s">
        <v>33</v>
      </c>
      <c r="E240" s="27"/>
      <c r="F240" s="28" t="s">
        <v>352</v>
      </c>
      <c r="G240" s="29" t="s">
        <v>34</v>
      </c>
      <c r="H240" s="30" t="s">
        <v>702</v>
      </c>
      <c r="I240" s="28">
        <v>0</v>
      </c>
      <c r="J240" s="30" t="s">
        <v>703</v>
      </c>
      <c r="K240" s="100"/>
      <c r="L240" s="126">
        <v>2</v>
      </c>
      <c r="M240" s="100">
        <v>0</v>
      </c>
      <c r="N240" s="100"/>
      <c r="O240" s="100"/>
      <c r="P240" s="100"/>
      <c r="Q240" s="28" t="s">
        <v>38</v>
      </c>
      <c r="R240" s="129" t="s">
        <v>704</v>
      </c>
      <c r="S240" s="130"/>
    </row>
    <row r="241" spans="1:19 16368:16368" ht="66" customHeight="1" x14ac:dyDescent="0.25">
      <c r="A241" s="24" t="s">
        <v>21</v>
      </c>
      <c r="B241" s="25"/>
      <c r="C241" s="26" t="s">
        <v>32</v>
      </c>
      <c r="D241" s="26" t="s">
        <v>33</v>
      </c>
      <c r="E241" s="27" t="s">
        <v>24</v>
      </c>
      <c r="F241" s="28" t="s">
        <v>352</v>
      </c>
      <c r="G241" s="29" t="s">
        <v>34</v>
      </c>
      <c r="H241" s="30" t="s">
        <v>705</v>
      </c>
      <c r="I241" s="28">
        <v>0</v>
      </c>
      <c r="J241" s="30" t="s">
        <v>706</v>
      </c>
      <c r="K241" s="100"/>
      <c r="L241" s="126">
        <v>1</v>
      </c>
      <c r="M241" s="100">
        <v>1</v>
      </c>
      <c r="N241" s="100"/>
      <c r="O241" s="33">
        <v>45231</v>
      </c>
      <c r="P241" s="33">
        <v>45291</v>
      </c>
      <c r="Q241" s="28" t="s">
        <v>38</v>
      </c>
      <c r="R241" s="129" t="s">
        <v>707</v>
      </c>
      <c r="S241" s="130"/>
    </row>
    <row r="242" spans="1:19 16368:16368" ht="61.5" customHeight="1" x14ac:dyDescent="0.25">
      <c r="A242" s="24" t="s">
        <v>21</v>
      </c>
      <c r="B242" s="25"/>
      <c r="C242" s="26" t="s">
        <v>32</v>
      </c>
      <c r="D242" s="26" t="s">
        <v>33</v>
      </c>
      <c r="E242" s="27" t="s">
        <v>24</v>
      </c>
      <c r="F242" s="28" t="s">
        <v>352</v>
      </c>
      <c r="G242" s="29" t="s">
        <v>34</v>
      </c>
      <c r="H242" s="30" t="s">
        <v>708</v>
      </c>
      <c r="I242" s="28">
        <v>0</v>
      </c>
      <c r="J242" s="30" t="s">
        <v>709</v>
      </c>
      <c r="K242" s="100"/>
      <c r="L242" s="126">
        <v>1</v>
      </c>
      <c r="M242" s="100">
        <v>1</v>
      </c>
      <c r="N242" s="100"/>
      <c r="O242" s="33">
        <v>45047</v>
      </c>
      <c r="P242" s="33">
        <v>45138</v>
      </c>
      <c r="Q242" s="28" t="s">
        <v>38</v>
      </c>
      <c r="R242" s="127" t="s">
        <v>710</v>
      </c>
      <c r="S242" s="130"/>
    </row>
    <row r="243" spans="1:19 16368:16368" ht="61.5" hidden="1" customHeight="1" x14ac:dyDescent="0.25">
      <c r="A243" s="24" t="s">
        <v>21</v>
      </c>
      <c r="B243" s="25"/>
      <c r="C243" s="26" t="s">
        <v>32</v>
      </c>
      <c r="D243" s="26" t="s">
        <v>33</v>
      </c>
      <c r="E243" s="27"/>
      <c r="F243" s="28" t="s">
        <v>352</v>
      </c>
      <c r="G243" s="29" t="s">
        <v>34</v>
      </c>
      <c r="H243" s="48" t="s">
        <v>711</v>
      </c>
      <c r="I243" s="28">
        <v>0</v>
      </c>
      <c r="J243" s="48" t="s">
        <v>712</v>
      </c>
      <c r="K243" s="100"/>
      <c r="L243" s="126">
        <v>1</v>
      </c>
      <c r="M243" s="100">
        <v>0</v>
      </c>
      <c r="N243" s="100"/>
      <c r="O243" s="100"/>
      <c r="P243" s="100"/>
      <c r="Q243" s="28" t="s">
        <v>402</v>
      </c>
      <c r="R243" s="127" t="s">
        <v>713</v>
      </c>
      <c r="S243" s="130"/>
    </row>
    <row r="244" spans="1:19 16368:16368" ht="60" x14ac:dyDescent="0.25">
      <c r="A244" s="24" t="s">
        <v>21</v>
      </c>
      <c r="B244" s="25"/>
      <c r="C244" s="26" t="s">
        <v>32</v>
      </c>
      <c r="D244" s="26" t="s">
        <v>33</v>
      </c>
      <c r="E244" s="27" t="s">
        <v>24</v>
      </c>
      <c r="F244" s="28" t="s">
        <v>352</v>
      </c>
      <c r="G244" s="29" t="s">
        <v>34</v>
      </c>
      <c r="H244" s="30" t="s">
        <v>714</v>
      </c>
      <c r="I244" s="28">
        <v>12</v>
      </c>
      <c r="J244" s="30" t="s">
        <v>715</v>
      </c>
      <c r="K244" s="100"/>
      <c r="L244" s="126">
        <v>12</v>
      </c>
      <c r="M244" s="100">
        <v>12</v>
      </c>
      <c r="N244" s="100"/>
      <c r="O244" s="33">
        <v>45047</v>
      </c>
      <c r="P244" s="33">
        <v>45138</v>
      </c>
      <c r="Q244" s="28" t="s">
        <v>38</v>
      </c>
      <c r="R244" s="127" t="s">
        <v>716</v>
      </c>
      <c r="S244" s="131"/>
    </row>
    <row r="245" spans="1:19 16368:16368" ht="66.75" customHeight="1" x14ac:dyDescent="0.25">
      <c r="A245" s="24" t="s">
        <v>21</v>
      </c>
      <c r="B245" s="25"/>
      <c r="C245" s="26" t="s">
        <v>32</v>
      </c>
      <c r="D245" s="26" t="s">
        <v>33</v>
      </c>
      <c r="E245" s="27" t="s">
        <v>24</v>
      </c>
      <c r="F245" s="28" t="s">
        <v>25</v>
      </c>
      <c r="G245" s="29" t="s">
        <v>34</v>
      </c>
      <c r="H245" s="30" t="s">
        <v>717</v>
      </c>
      <c r="I245" s="28"/>
      <c r="J245" s="30" t="s">
        <v>590</v>
      </c>
      <c r="K245" s="100">
        <v>1</v>
      </c>
      <c r="L245" s="100">
        <v>1</v>
      </c>
      <c r="M245" s="100">
        <v>1</v>
      </c>
      <c r="N245" s="100"/>
      <c r="O245" s="33">
        <v>44958</v>
      </c>
      <c r="P245" s="33">
        <v>45230</v>
      </c>
      <c r="Q245" s="28" t="s">
        <v>38</v>
      </c>
      <c r="R245" s="121" t="s">
        <v>718</v>
      </c>
      <c r="S245" s="122"/>
    </row>
    <row r="246" spans="1:19 16368:16368" ht="60" hidden="1" x14ac:dyDescent="0.25">
      <c r="A246" s="24" t="s">
        <v>21</v>
      </c>
      <c r="B246" s="25"/>
      <c r="C246" s="26" t="s">
        <v>22</v>
      </c>
      <c r="D246" s="26" t="s">
        <v>243</v>
      </c>
      <c r="E246" s="27"/>
      <c r="F246" s="28" t="s">
        <v>352</v>
      </c>
      <c r="G246" s="29" t="s">
        <v>34</v>
      </c>
      <c r="H246" s="48" t="s">
        <v>719</v>
      </c>
      <c r="I246" s="28"/>
      <c r="J246" s="48" t="s">
        <v>720</v>
      </c>
      <c r="K246" s="29"/>
      <c r="L246" s="100">
        <v>1</v>
      </c>
      <c r="M246" s="100"/>
      <c r="N246" s="100"/>
      <c r="O246" s="100"/>
      <c r="P246" s="100"/>
      <c r="Q246" s="28" t="s">
        <v>721</v>
      </c>
      <c r="R246" s="132" t="s">
        <v>722</v>
      </c>
      <c r="S246" s="128"/>
    </row>
    <row r="247" spans="1:19 16368:16368" ht="60" x14ac:dyDescent="0.25">
      <c r="A247" s="24" t="s">
        <v>21</v>
      </c>
      <c r="B247" s="25"/>
      <c r="C247" s="26" t="s">
        <v>22</v>
      </c>
      <c r="D247" s="26" t="s">
        <v>243</v>
      </c>
      <c r="E247" s="27" t="s">
        <v>24</v>
      </c>
      <c r="F247" s="28" t="s">
        <v>352</v>
      </c>
      <c r="G247" s="29" t="s">
        <v>34</v>
      </c>
      <c r="H247" s="30" t="s">
        <v>723</v>
      </c>
      <c r="I247" s="28"/>
      <c r="J247" s="30" t="s">
        <v>724</v>
      </c>
      <c r="K247" s="100"/>
      <c r="L247" s="100">
        <v>1</v>
      </c>
      <c r="M247" s="100">
        <v>1</v>
      </c>
      <c r="N247" s="100"/>
      <c r="O247" s="33">
        <v>44958</v>
      </c>
      <c r="P247" s="33">
        <v>45230</v>
      </c>
      <c r="Q247" s="28" t="s">
        <v>38</v>
      </c>
      <c r="R247" s="132" t="s">
        <v>718</v>
      </c>
      <c r="S247" s="131"/>
    </row>
    <row r="248" spans="1:19 16368:16368" ht="60" x14ac:dyDescent="0.25">
      <c r="A248" s="24" t="s">
        <v>21</v>
      </c>
      <c r="B248" s="25"/>
      <c r="C248" s="26" t="s">
        <v>22</v>
      </c>
      <c r="D248" s="26" t="s">
        <v>243</v>
      </c>
      <c r="E248" s="27" t="s">
        <v>24</v>
      </c>
      <c r="F248" s="28" t="s">
        <v>25</v>
      </c>
      <c r="G248" s="29" t="s">
        <v>34</v>
      </c>
      <c r="H248" s="30" t="s">
        <v>725</v>
      </c>
      <c r="I248" s="28"/>
      <c r="J248" s="30" t="s">
        <v>726</v>
      </c>
      <c r="K248" s="100">
        <v>1</v>
      </c>
      <c r="L248" s="100">
        <v>1</v>
      </c>
      <c r="M248" s="100">
        <v>1</v>
      </c>
      <c r="N248" s="100"/>
      <c r="O248" s="33">
        <v>44958</v>
      </c>
      <c r="P248" s="33">
        <v>45230</v>
      </c>
      <c r="Q248" s="28" t="s">
        <v>38</v>
      </c>
      <c r="R248" s="121" t="s">
        <v>718</v>
      </c>
      <c r="S248" s="122"/>
    </row>
    <row r="249" spans="1:19 16368:16368" ht="60" x14ac:dyDescent="0.25">
      <c r="A249" s="24" t="s">
        <v>21</v>
      </c>
      <c r="B249" s="25"/>
      <c r="C249" s="26" t="s">
        <v>22</v>
      </c>
      <c r="D249" s="26" t="s">
        <v>243</v>
      </c>
      <c r="E249" s="27" t="s">
        <v>24</v>
      </c>
      <c r="F249" s="28" t="s">
        <v>25</v>
      </c>
      <c r="G249" s="29" t="s">
        <v>34</v>
      </c>
      <c r="H249" s="30" t="s">
        <v>727</v>
      </c>
      <c r="I249" s="28"/>
      <c r="J249" s="30" t="s">
        <v>728</v>
      </c>
      <c r="K249" s="100">
        <v>1</v>
      </c>
      <c r="L249" s="100">
        <v>1</v>
      </c>
      <c r="M249" s="100">
        <v>1</v>
      </c>
      <c r="N249" s="100"/>
      <c r="O249" s="33">
        <v>44958</v>
      </c>
      <c r="P249" s="33">
        <v>45230</v>
      </c>
      <c r="Q249" s="28" t="s">
        <v>38</v>
      </c>
      <c r="R249" s="121" t="s">
        <v>718</v>
      </c>
      <c r="S249" s="122"/>
    </row>
    <row r="250" spans="1:19 16368:16368" ht="75" x14ac:dyDescent="0.25">
      <c r="A250" s="24" t="s">
        <v>21</v>
      </c>
      <c r="B250" s="25"/>
      <c r="C250" s="83" t="s">
        <v>22</v>
      </c>
      <c r="D250" s="83" t="s">
        <v>729</v>
      </c>
      <c r="E250" s="27" t="s">
        <v>24</v>
      </c>
      <c r="F250" s="28" t="s">
        <v>170</v>
      </c>
      <c r="G250" s="30" t="s">
        <v>244</v>
      </c>
      <c r="H250" s="30" t="s">
        <v>730</v>
      </c>
      <c r="I250" s="28"/>
      <c r="J250" s="30" t="s">
        <v>731</v>
      </c>
      <c r="K250" s="100"/>
      <c r="L250" s="100">
        <v>1</v>
      </c>
      <c r="M250" s="100">
        <v>1</v>
      </c>
      <c r="N250" s="100"/>
      <c r="O250" s="20">
        <v>44958</v>
      </c>
      <c r="P250" s="21">
        <v>45291</v>
      </c>
      <c r="Q250" s="56" t="s">
        <v>30</v>
      </c>
      <c r="R250" s="84" t="s">
        <v>252</v>
      </c>
      <c r="S250" s="128"/>
      <c r="XEN250" s="90"/>
    </row>
    <row r="251" spans="1:19 16368:16368" ht="60" x14ac:dyDescent="0.25">
      <c r="A251" s="24" t="s">
        <v>21</v>
      </c>
      <c r="B251" s="25"/>
      <c r="C251" s="83" t="s">
        <v>22</v>
      </c>
      <c r="D251" s="83" t="s">
        <v>729</v>
      </c>
      <c r="E251" s="27" t="s">
        <v>24</v>
      </c>
      <c r="F251" s="28" t="s">
        <v>170</v>
      </c>
      <c r="G251" s="30" t="s">
        <v>244</v>
      </c>
      <c r="H251" s="30" t="s">
        <v>730</v>
      </c>
      <c r="I251" s="28"/>
      <c r="J251" s="30" t="s">
        <v>732</v>
      </c>
      <c r="K251" s="100">
        <v>6</v>
      </c>
      <c r="L251" s="56">
        <v>6</v>
      </c>
      <c r="M251" s="56">
        <v>3</v>
      </c>
      <c r="N251" s="100"/>
      <c r="O251" s="20">
        <v>44958</v>
      </c>
      <c r="P251" s="21">
        <v>45291</v>
      </c>
      <c r="Q251" s="56" t="s">
        <v>30</v>
      </c>
      <c r="R251" s="84" t="s">
        <v>733</v>
      </c>
      <c r="S251" s="130"/>
      <c r="XEN251" s="133"/>
    </row>
    <row r="252" spans="1:19 16368:16368" ht="45" x14ac:dyDescent="0.25">
      <c r="A252" s="24" t="s">
        <v>21</v>
      </c>
      <c r="B252" s="25"/>
      <c r="C252" s="83" t="s">
        <v>22</v>
      </c>
      <c r="D252" s="83" t="s">
        <v>729</v>
      </c>
      <c r="E252" s="27" t="s">
        <v>24</v>
      </c>
      <c r="F252" s="28" t="s">
        <v>170</v>
      </c>
      <c r="G252" s="30" t="s">
        <v>244</v>
      </c>
      <c r="H252" s="30" t="s">
        <v>734</v>
      </c>
      <c r="I252" s="28"/>
      <c r="J252" s="30" t="s">
        <v>735</v>
      </c>
      <c r="K252" s="100"/>
      <c r="L252" s="102">
        <v>0.6</v>
      </c>
      <c r="M252" s="102">
        <v>0.5</v>
      </c>
      <c r="N252" s="100"/>
      <c r="O252" s="20">
        <v>44958</v>
      </c>
      <c r="P252" s="21">
        <v>45291</v>
      </c>
      <c r="Q252" s="56" t="s">
        <v>30</v>
      </c>
      <c r="R252" s="84" t="s">
        <v>252</v>
      </c>
      <c r="S252" s="130"/>
    </row>
    <row r="253" spans="1:19 16368:16368" ht="75" x14ac:dyDescent="0.25">
      <c r="A253" s="24" t="s">
        <v>21</v>
      </c>
      <c r="B253" s="25"/>
      <c r="C253" s="83" t="s">
        <v>736</v>
      </c>
      <c r="D253" s="83" t="s">
        <v>737</v>
      </c>
      <c r="E253" s="27" t="s">
        <v>24</v>
      </c>
      <c r="F253" s="28" t="s">
        <v>170</v>
      </c>
      <c r="G253" s="30" t="s">
        <v>244</v>
      </c>
      <c r="H253" s="30" t="s">
        <v>306</v>
      </c>
      <c r="I253" s="28">
        <v>8</v>
      </c>
      <c r="J253" s="30" t="s">
        <v>738</v>
      </c>
      <c r="K253" s="100"/>
      <c r="L253" s="100">
        <v>22</v>
      </c>
      <c r="M253" s="100">
        <v>25</v>
      </c>
      <c r="N253" s="100"/>
      <c r="O253" s="20">
        <v>44958</v>
      </c>
      <c r="P253" s="21">
        <v>45291</v>
      </c>
      <c r="Q253" s="56" t="s">
        <v>30</v>
      </c>
      <c r="R253" s="84" t="s">
        <v>252</v>
      </c>
      <c r="S253" s="130"/>
    </row>
    <row r="254" spans="1:19 16368:16368" ht="60" x14ac:dyDescent="0.25">
      <c r="A254" s="24" t="s">
        <v>21</v>
      </c>
      <c r="B254" s="25"/>
      <c r="C254" s="83" t="s">
        <v>22</v>
      </c>
      <c r="D254" s="83" t="s">
        <v>729</v>
      </c>
      <c r="E254" s="27" t="s">
        <v>24</v>
      </c>
      <c r="F254" s="28" t="s">
        <v>170</v>
      </c>
      <c r="G254" s="30" t="s">
        <v>244</v>
      </c>
      <c r="H254" s="30" t="s">
        <v>739</v>
      </c>
      <c r="I254" s="28"/>
      <c r="J254" s="30" t="s">
        <v>740</v>
      </c>
      <c r="K254" s="100"/>
      <c r="L254" s="102">
        <v>1</v>
      </c>
      <c r="M254" s="102">
        <v>1</v>
      </c>
      <c r="N254" s="100"/>
      <c r="O254" s="20">
        <v>44958</v>
      </c>
      <c r="P254" s="21">
        <v>45291</v>
      </c>
      <c r="Q254" s="56" t="s">
        <v>30</v>
      </c>
      <c r="R254" s="84" t="s">
        <v>252</v>
      </c>
      <c r="S254" s="130"/>
    </row>
    <row r="255" spans="1:19 16368:16368" ht="60" x14ac:dyDescent="0.25">
      <c r="A255" s="24" t="s">
        <v>21</v>
      </c>
      <c r="B255" s="25"/>
      <c r="C255" s="83" t="s">
        <v>22</v>
      </c>
      <c r="D255" s="83" t="s">
        <v>729</v>
      </c>
      <c r="E255" s="27" t="s">
        <v>24</v>
      </c>
      <c r="F255" s="28" t="s">
        <v>170</v>
      </c>
      <c r="G255" s="30" t="s">
        <v>244</v>
      </c>
      <c r="H255" s="30" t="s">
        <v>741</v>
      </c>
      <c r="I255" s="28"/>
      <c r="J255" s="30" t="s">
        <v>742</v>
      </c>
      <c r="K255" s="100"/>
      <c r="L255" s="102">
        <v>1</v>
      </c>
      <c r="M255" s="102">
        <v>1</v>
      </c>
      <c r="N255" s="100"/>
      <c r="O255" s="20">
        <v>44958</v>
      </c>
      <c r="P255" s="21">
        <v>45291</v>
      </c>
      <c r="Q255" s="56" t="s">
        <v>30</v>
      </c>
      <c r="R255" s="84" t="s">
        <v>252</v>
      </c>
      <c r="S255" s="130"/>
    </row>
    <row r="256" spans="1:19 16368:16368" ht="45" x14ac:dyDescent="0.25">
      <c r="A256" s="24" t="s">
        <v>21</v>
      </c>
      <c r="B256" s="25"/>
      <c r="C256" s="83" t="s">
        <v>22</v>
      </c>
      <c r="D256" s="83" t="s">
        <v>729</v>
      </c>
      <c r="E256" s="27" t="s">
        <v>24</v>
      </c>
      <c r="F256" s="28" t="s">
        <v>170</v>
      </c>
      <c r="G256" s="30" t="s">
        <v>244</v>
      </c>
      <c r="H256" s="30" t="s">
        <v>743</v>
      </c>
      <c r="I256" s="28"/>
      <c r="J256" s="30" t="s">
        <v>744</v>
      </c>
      <c r="K256" s="100"/>
      <c r="L256" s="102">
        <v>1</v>
      </c>
      <c r="M256" s="102">
        <v>1</v>
      </c>
      <c r="N256" s="100"/>
      <c r="O256" s="20">
        <v>44958</v>
      </c>
      <c r="P256" s="21">
        <v>45291</v>
      </c>
      <c r="Q256" s="56" t="s">
        <v>30</v>
      </c>
      <c r="R256" s="84" t="s">
        <v>252</v>
      </c>
      <c r="S256" s="130"/>
    </row>
    <row r="257" spans="1:19" ht="45" hidden="1" x14ac:dyDescent="0.25">
      <c r="A257" s="24" t="s">
        <v>21</v>
      </c>
      <c r="B257" s="25"/>
      <c r="C257" s="83" t="s">
        <v>22</v>
      </c>
      <c r="D257" s="83" t="s">
        <v>729</v>
      </c>
      <c r="E257" s="27"/>
      <c r="F257" s="28" t="s">
        <v>352</v>
      </c>
      <c r="G257" s="30" t="s">
        <v>244</v>
      </c>
      <c r="H257" s="48" t="s">
        <v>745</v>
      </c>
      <c r="I257" s="28"/>
      <c r="J257" s="48" t="s">
        <v>746</v>
      </c>
      <c r="K257" s="100"/>
      <c r="L257" s="100">
        <v>30</v>
      </c>
      <c r="M257" s="100"/>
      <c r="N257" s="100"/>
      <c r="O257" s="100"/>
      <c r="P257" s="100"/>
      <c r="Q257" s="56" t="s">
        <v>747</v>
      </c>
      <c r="R257" s="84" t="s">
        <v>748</v>
      </c>
      <c r="S257" s="130"/>
    </row>
    <row r="258" spans="1:19" ht="45" hidden="1" x14ac:dyDescent="0.25">
      <c r="A258" s="24" t="s">
        <v>21</v>
      </c>
      <c r="B258" s="25"/>
      <c r="C258" s="83" t="s">
        <v>22</v>
      </c>
      <c r="D258" s="83" t="s">
        <v>729</v>
      </c>
      <c r="E258" s="27"/>
      <c r="F258" s="28" t="s">
        <v>352</v>
      </c>
      <c r="G258" s="30" t="s">
        <v>244</v>
      </c>
      <c r="H258" s="30" t="s">
        <v>749</v>
      </c>
      <c r="I258" s="28"/>
      <c r="J258" s="30" t="s">
        <v>750</v>
      </c>
      <c r="K258" s="100"/>
      <c r="L258" s="100">
        <v>1</v>
      </c>
      <c r="M258" s="100">
        <v>0</v>
      </c>
      <c r="N258" s="100"/>
      <c r="O258" s="100"/>
      <c r="P258" s="100"/>
      <c r="Q258" s="56" t="s">
        <v>74</v>
      </c>
      <c r="R258" s="84" t="s">
        <v>248</v>
      </c>
      <c r="S258" s="130"/>
    </row>
    <row r="259" spans="1:19" ht="45" x14ac:dyDescent="0.25">
      <c r="A259" s="24" t="s">
        <v>21</v>
      </c>
      <c r="B259" s="25"/>
      <c r="C259" s="83" t="s">
        <v>22</v>
      </c>
      <c r="D259" s="83" t="s">
        <v>729</v>
      </c>
      <c r="E259" s="27" t="s">
        <v>24</v>
      </c>
      <c r="F259" s="28" t="s">
        <v>170</v>
      </c>
      <c r="G259" s="30" t="s">
        <v>244</v>
      </c>
      <c r="H259" s="30" t="s">
        <v>751</v>
      </c>
      <c r="I259" s="28"/>
      <c r="J259" s="30" t="s">
        <v>752</v>
      </c>
      <c r="K259" s="100"/>
      <c r="L259" s="100">
        <v>2</v>
      </c>
      <c r="M259" s="100">
        <v>3</v>
      </c>
      <c r="N259" s="100"/>
      <c r="O259" s="20">
        <v>44958</v>
      </c>
      <c r="P259" s="21">
        <v>45291</v>
      </c>
      <c r="Q259" s="56" t="s">
        <v>30</v>
      </c>
      <c r="R259" s="84" t="s">
        <v>252</v>
      </c>
      <c r="S259" s="131"/>
    </row>
    <row r="260" spans="1:19" ht="60" x14ac:dyDescent="0.25">
      <c r="A260" s="134" t="s">
        <v>21</v>
      </c>
      <c r="B260" s="135"/>
      <c r="C260" s="26" t="s">
        <v>22</v>
      </c>
      <c r="D260" s="26" t="s">
        <v>243</v>
      </c>
      <c r="E260" s="27" t="s">
        <v>24</v>
      </c>
      <c r="F260" s="28" t="s">
        <v>25</v>
      </c>
      <c r="G260" s="29" t="s">
        <v>34</v>
      </c>
      <c r="H260" s="29" t="s">
        <v>753</v>
      </c>
      <c r="I260" s="100"/>
      <c r="J260" s="29" t="s">
        <v>754</v>
      </c>
      <c r="K260" s="100">
        <v>15</v>
      </c>
      <c r="L260" s="100">
        <v>7</v>
      </c>
      <c r="M260" s="100">
        <v>6</v>
      </c>
      <c r="N260" s="100">
        <v>2</v>
      </c>
      <c r="O260" s="20">
        <v>44958</v>
      </c>
      <c r="P260" s="21">
        <v>45291</v>
      </c>
      <c r="Q260" s="28" t="s">
        <v>30</v>
      </c>
      <c r="R260" s="121" t="s">
        <v>733</v>
      </c>
      <c r="S260" s="122"/>
    </row>
    <row r="261" spans="1:19" ht="75" x14ac:dyDescent="0.25">
      <c r="A261" s="24" t="s">
        <v>620</v>
      </c>
      <c r="B261" s="25"/>
      <c r="C261" s="26" t="s">
        <v>621</v>
      </c>
      <c r="D261" s="26" t="s">
        <v>622</v>
      </c>
      <c r="E261" s="27" t="s">
        <v>623</v>
      </c>
      <c r="F261" s="100" t="s">
        <v>25</v>
      </c>
      <c r="G261" s="29" t="s">
        <v>665</v>
      </c>
      <c r="H261" s="136" t="s">
        <v>755</v>
      </c>
      <c r="I261" s="100" t="s">
        <v>756</v>
      </c>
      <c r="J261" s="100" t="s">
        <v>757</v>
      </c>
      <c r="K261" s="100">
        <v>500</v>
      </c>
      <c r="L261" s="100">
        <v>500</v>
      </c>
      <c r="M261" s="100">
        <v>3600</v>
      </c>
      <c r="N261" s="100"/>
      <c r="O261" s="21">
        <v>44958</v>
      </c>
      <c r="P261" s="21">
        <v>45291</v>
      </c>
      <c r="Q261" s="113" t="s">
        <v>185</v>
      </c>
      <c r="R261" s="36" t="s">
        <v>399</v>
      </c>
      <c r="S261" s="122"/>
    </row>
    <row r="262" spans="1:19" ht="75" x14ac:dyDescent="0.25">
      <c r="A262" s="24" t="s">
        <v>620</v>
      </c>
      <c r="B262" s="25"/>
      <c r="C262" s="26" t="s">
        <v>621</v>
      </c>
      <c r="D262" s="26" t="s">
        <v>622</v>
      </c>
      <c r="E262" s="27" t="s">
        <v>623</v>
      </c>
      <c r="F262" s="100" t="s">
        <v>25</v>
      </c>
      <c r="G262" s="29" t="s">
        <v>665</v>
      </c>
      <c r="H262" s="29" t="s">
        <v>758</v>
      </c>
      <c r="I262" s="100" t="s">
        <v>759</v>
      </c>
      <c r="J262" s="100" t="s">
        <v>758</v>
      </c>
      <c r="K262" s="100">
        <v>5</v>
      </c>
      <c r="L262" s="100">
        <v>5</v>
      </c>
      <c r="M262" s="100">
        <v>7</v>
      </c>
      <c r="N262" s="100"/>
      <c r="O262" s="112">
        <v>44958</v>
      </c>
      <c r="P262" s="120">
        <v>45291</v>
      </c>
      <c r="Q262" s="113" t="s">
        <v>587</v>
      </c>
      <c r="R262" s="36" t="s">
        <v>698</v>
      </c>
      <c r="S262" s="122"/>
    </row>
    <row r="263" spans="1:19" ht="75" x14ac:dyDescent="0.25">
      <c r="A263" s="24" t="s">
        <v>620</v>
      </c>
      <c r="B263" s="25"/>
      <c r="C263" s="26" t="s">
        <v>621</v>
      </c>
      <c r="D263" s="26" t="s">
        <v>622</v>
      </c>
      <c r="E263" s="27" t="s">
        <v>623</v>
      </c>
      <c r="F263" s="100" t="s">
        <v>25</v>
      </c>
      <c r="G263" s="29" t="s">
        <v>665</v>
      </c>
      <c r="H263" s="29" t="s">
        <v>760</v>
      </c>
      <c r="I263" s="100" t="s">
        <v>761</v>
      </c>
      <c r="J263" s="100" t="s">
        <v>762</v>
      </c>
      <c r="K263" s="100">
        <v>1</v>
      </c>
      <c r="L263" s="137">
        <v>0</v>
      </c>
      <c r="M263" s="100">
        <v>5</v>
      </c>
      <c r="N263" s="100"/>
      <c r="O263" s="112">
        <v>44958</v>
      </c>
      <c r="P263" s="120">
        <v>45291</v>
      </c>
      <c r="Q263" s="113" t="s">
        <v>587</v>
      </c>
      <c r="R263" s="36" t="s">
        <v>698</v>
      </c>
      <c r="S263" s="122"/>
    </row>
    <row r="264" spans="1:19" ht="75" x14ac:dyDescent="0.25">
      <c r="A264" s="24" t="s">
        <v>620</v>
      </c>
      <c r="B264" s="25"/>
      <c r="C264" s="26" t="s">
        <v>621</v>
      </c>
      <c r="D264" s="26" t="s">
        <v>622</v>
      </c>
      <c r="E264" s="27" t="s">
        <v>623</v>
      </c>
      <c r="F264" s="100" t="s">
        <v>25</v>
      </c>
      <c r="G264" s="29" t="s">
        <v>665</v>
      </c>
      <c r="H264" s="29" t="s">
        <v>763</v>
      </c>
      <c r="I264" s="100" t="s">
        <v>761</v>
      </c>
      <c r="J264" s="100" t="s">
        <v>764</v>
      </c>
      <c r="K264" s="100">
        <v>1</v>
      </c>
      <c r="L264" s="137">
        <v>0</v>
      </c>
      <c r="M264" s="100">
        <v>1</v>
      </c>
      <c r="N264" s="100"/>
      <c r="O264" s="112">
        <v>44958</v>
      </c>
      <c r="P264" s="120">
        <v>45291</v>
      </c>
      <c r="Q264" s="113" t="s">
        <v>587</v>
      </c>
      <c r="R264" s="36" t="s">
        <v>698</v>
      </c>
      <c r="S264" s="122"/>
    </row>
    <row r="265" spans="1:19" ht="123.75" customHeight="1" thickBot="1" x14ac:dyDescent="0.3">
      <c r="A265" s="134" t="s">
        <v>620</v>
      </c>
      <c r="B265" s="135"/>
      <c r="C265" s="138" t="s">
        <v>621</v>
      </c>
      <c r="D265" s="138" t="s">
        <v>622</v>
      </c>
      <c r="E265" s="139" t="s">
        <v>623</v>
      </c>
      <c r="F265" s="140" t="s">
        <v>25</v>
      </c>
      <c r="G265" s="141" t="s">
        <v>665</v>
      </c>
      <c r="H265" s="141" t="s">
        <v>765</v>
      </c>
      <c r="I265" s="140">
        <v>0</v>
      </c>
      <c r="J265" s="140" t="s">
        <v>766</v>
      </c>
      <c r="K265" s="140">
        <v>10</v>
      </c>
      <c r="L265" s="140">
        <v>10</v>
      </c>
      <c r="M265" s="140">
        <v>15</v>
      </c>
      <c r="N265" s="140"/>
      <c r="O265" s="112">
        <v>44958</v>
      </c>
      <c r="P265" s="120">
        <v>45291</v>
      </c>
      <c r="Q265" s="142" t="s">
        <v>587</v>
      </c>
      <c r="R265" s="143" t="s">
        <v>698</v>
      </c>
      <c r="S265" s="144"/>
    </row>
    <row r="266" spans="1:19" ht="75.75" thickTop="1" x14ac:dyDescent="0.25">
      <c r="A266" s="134" t="s">
        <v>620</v>
      </c>
      <c r="B266" s="135"/>
      <c r="C266" s="138" t="s">
        <v>621</v>
      </c>
      <c r="D266" s="138" t="s">
        <v>622</v>
      </c>
      <c r="E266" s="139" t="s">
        <v>623</v>
      </c>
      <c r="F266" s="140" t="s">
        <v>170</v>
      </c>
      <c r="G266" s="29" t="s">
        <v>767</v>
      </c>
      <c r="H266" s="90" t="s">
        <v>768</v>
      </c>
      <c r="I266" s="100"/>
      <c r="J266" s="75" t="s">
        <v>769</v>
      </c>
      <c r="K266" s="100"/>
      <c r="L266" s="100"/>
      <c r="M266" s="145">
        <v>20</v>
      </c>
      <c r="N266" s="100"/>
      <c r="O266" s="112">
        <v>44958</v>
      </c>
      <c r="P266" s="120">
        <v>45291</v>
      </c>
      <c r="Q266" s="142" t="s">
        <v>587</v>
      </c>
      <c r="R266" s="143" t="s">
        <v>698</v>
      </c>
    </row>
    <row r="267" spans="1:19" ht="75" x14ac:dyDescent="0.25">
      <c r="A267" s="134" t="s">
        <v>620</v>
      </c>
      <c r="B267" s="135"/>
      <c r="C267" s="138" t="s">
        <v>621</v>
      </c>
      <c r="D267" s="138" t="s">
        <v>622</v>
      </c>
      <c r="E267" s="139" t="s">
        <v>623</v>
      </c>
      <c r="F267" s="140" t="s">
        <v>170</v>
      </c>
      <c r="G267" s="29" t="s">
        <v>767</v>
      </c>
      <c r="H267" s="90" t="s">
        <v>770</v>
      </c>
      <c r="I267" s="100"/>
      <c r="J267" s="75" t="s">
        <v>771</v>
      </c>
      <c r="K267" s="100"/>
      <c r="L267" s="100"/>
      <c r="M267" s="145">
        <v>40</v>
      </c>
      <c r="N267" s="100"/>
      <c r="O267" s="112">
        <v>44958</v>
      </c>
      <c r="P267" s="120">
        <v>45291</v>
      </c>
      <c r="Q267" s="142" t="s">
        <v>587</v>
      </c>
      <c r="R267" s="143" t="s">
        <v>698</v>
      </c>
    </row>
    <row r="268" spans="1:19" ht="75" x14ac:dyDescent="0.25">
      <c r="A268" s="134" t="s">
        <v>620</v>
      </c>
      <c r="B268" s="135"/>
      <c r="C268" s="138" t="s">
        <v>621</v>
      </c>
      <c r="D268" s="138" t="s">
        <v>622</v>
      </c>
      <c r="E268" s="139" t="s">
        <v>623</v>
      </c>
      <c r="F268" s="140" t="s">
        <v>170</v>
      </c>
      <c r="G268" s="29" t="s">
        <v>767</v>
      </c>
      <c r="H268" s="146" t="s">
        <v>772</v>
      </c>
      <c r="I268" s="147"/>
      <c r="J268" s="148" t="s">
        <v>773</v>
      </c>
      <c r="K268" s="147"/>
      <c r="L268" s="147"/>
      <c r="M268" s="149">
        <v>1</v>
      </c>
      <c r="N268" s="147"/>
      <c r="O268" s="112">
        <v>44958</v>
      </c>
      <c r="P268" s="120">
        <v>45291</v>
      </c>
      <c r="Q268" s="142" t="s">
        <v>587</v>
      </c>
      <c r="R268" s="143" t="s">
        <v>698</v>
      </c>
    </row>
  </sheetData>
  <sheetProtection algorithmName="SHA-512" hashValue="H6QvoekTsAotuzEeazMqVwfzxMhovFYlz9tvBVossnRY1WyxCOqIDS4FFGZk4T9/HijokTKHMrNz6wupVNiz3w==" saltValue="dCC8kzXkVxgUurO8HYeVZg==" spinCount="100000" sheet="1" objects="1" scenarios="1"/>
  <autoFilter ref="A6:R268">
    <filterColumn colId="12">
      <filters blank="1">
        <filter val="$ 13.500.000.000"/>
        <filter val="$ 250.000.000,00"/>
        <filter val="1"/>
        <filter val="10"/>
        <filter val="10%"/>
        <filter val="10,00%"/>
        <filter val="100"/>
        <filter val="100%"/>
        <filter val="1100"/>
        <filter val="12"/>
        <filter val="125"/>
        <filter val="15"/>
        <filter val="15%"/>
        <filter val="150"/>
        <filter val="1500"/>
        <filter val="150000"/>
        <filter val="1600"/>
        <filter val="16666"/>
        <filter val="2"/>
        <filter val="2%"/>
        <filter val="20"/>
        <filter val="20%"/>
        <filter val="200"/>
        <filter val="2000"/>
        <filter val="21"/>
        <filter val="23"/>
        <filter val="25"/>
        <filter val="250"/>
        <filter val="27"/>
        <filter val="28"/>
        <filter val="3"/>
        <filter val="30"/>
        <filter val="30%"/>
        <filter val="3000"/>
        <filter val="3001"/>
        <filter val="333"/>
        <filter val="35"/>
        <filter val="35%"/>
        <filter val="3600"/>
        <filter val="38%"/>
        <filter val="4"/>
        <filter val="40"/>
        <filter val="40%"/>
        <filter val="450"/>
        <filter val="5"/>
        <filter val="50"/>
        <filter val="50%"/>
        <filter val="5833"/>
        <filter val="586"/>
        <filter val="592"/>
        <filter val="6"/>
        <filter val="60%"/>
        <filter val="600"/>
        <filter val="7"/>
        <filter val="70"/>
        <filter val="70%"/>
        <filter val="75%"/>
        <filter val="8"/>
        <filter val="80%"/>
        <filter val="879"/>
        <filter val="9"/>
        <filter val="90%"/>
      </filters>
    </filterColumn>
    <filterColumn colId="16">
      <filters>
        <filter val="Admisiones, Registro y Control"/>
        <filter val="Apoyo Académico"/>
        <filter val="Evaluación y _x000a_mejoramiento _x000a_integral de la gestión_x000a_(Mejoramiento)"/>
        <filter val="Gestión Curricular y Académica"/>
        <filter val="Gestión de Bienestar"/>
        <filter val="Gestión de Proyección social y Extensión"/>
        <filter val="Gestión de Talento Humano"/>
        <filter val="Gestión del Conocimiento y la Investigación"/>
        <filter val="Gestión Directiva y Desarrollo Organizacional"/>
        <filter val="Gestión Financiera, Bienes y Servicios e Infraestructura"/>
        <filter val="Gestión Informática"/>
        <filter val="Internacionalización"/>
      </filters>
    </filterColumn>
  </autoFilter>
  <mergeCells count="2">
    <mergeCell ref="C1:S4"/>
    <mergeCell ref="C5:S5"/>
  </mergeCells>
  <pageMargins left="0.11811023622047245" right="0.11811023622047245" top="0.39370078740157483" bottom="0.15748031496062992" header="0" footer="0"/>
  <pageSetup scale="29" orientation="landscape" r:id="rId1"/>
  <colBreaks count="1" manualBreakCount="1">
    <brk id="18" max="26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POA 2023</vt:lpstr>
      <vt:lpstr>'POA 2023'!_Toc89960806</vt:lpstr>
      <vt:lpstr>'POA 2023'!_Toc89960810</vt:lpstr>
      <vt:lpstr>'POA 2023'!_Toc89960814</vt:lpstr>
      <vt:lpstr>'POA 2023'!_Toc89960818</vt:lpstr>
      <vt:lpstr>'POA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Planeación</dc:creator>
  <cp:lastModifiedBy>Jefe Planeación</cp:lastModifiedBy>
  <dcterms:created xsi:type="dcterms:W3CDTF">2023-01-30T20:35:24Z</dcterms:created>
  <dcterms:modified xsi:type="dcterms:W3CDTF">2023-01-30T20:39:54Z</dcterms:modified>
</cp:coreProperties>
</file>